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24226"/>
  <mc:AlternateContent xmlns:mc="http://schemas.openxmlformats.org/markup-compatibility/2006">
    <mc:Choice Requires="x15">
      <x15ac:absPath xmlns:x15ac="http://schemas.microsoft.com/office/spreadsheetml/2010/11/ac" url="C:\Users\Sandra\Desktop\DDI\2024\FR\"/>
    </mc:Choice>
  </mc:AlternateContent>
  <xr:revisionPtr revIDLastSave="0" documentId="13_ncr:1_{15A20F8D-C088-4D82-A7F5-039BCD7C3366}" xr6:coauthVersionLast="47" xr6:coauthVersionMax="47" xr10:uidLastSave="{00000000-0000-0000-0000-000000000000}"/>
  <bookViews>
    <workbookView xWindow="-108" yWindow="-108" windowWidth="23256" windowHeight="12456" firstSheet="1" activeTab="1" xr2:uid="{00000000-000D-0000-FFFF-FFFF00000000}"/>
  </bookViews>
  <sheets>
    <sheet name="Dropdown" sheetId="24" state="hidden" r:id="rId1"/>
    <sheet name="Instruction for Use" sheetId="25" r:id="rId2"/>
    <sheet name="List of Competitors" sheetId="19" r:id="rId3"/>
    <sheet name="overview" sheetId="22" r:id="rId4"/>
    <sheet name="HTM 0" sheetId="17" r:id="rId5"/>
    <sheet name="HTM 1" sheetId="37" r:id="rId6"/>
    <sheet name="HTM 2" sheetId="27" r:id="rId7"/>
    <sheet name="HTM 3" sheetId="28" r:id="rId8"/>
    <sheet name="FS 0" sheetId="29" r:id="rId9"/>
    <sheet name="FS 1" sheetId="30" r:id="rId10"/>
    <sheet name="FS 2" sheetId="31" r:id="rId11"/>
    <sheet name="FS 3" sheetId="32" r:id="rId12"/>
    <sheet name="Senior HC" sheetId="33" r:id="rId13"/>
    <sheet name="Trio" sheetId="34" r:id="rId14"/>
    <sheet name="Quartett" sheetId="35" r:id="rId15"/>
  </sheets>
  <definedNames>
    <definedName name="_xlnm._FilterDatabase" localSheetId="2" hidden="1">'List of Competitors'!$G$4:$G$24</definedName>
    <definedName name="_xlnm.Print_Area" localSheetId="8">'FS 0'!$B$1:$X$86</definedName>
    <definedName name="_xlnm.Print_Area" localSheetId="9">'FS 1'!$B$1:$X$86</definedName>
    <definedName name="_xlnm.Print_Area" localSheetId="10">'FS 2'!$B$1:$X$86</definedName>
    <definedName name="_xlnm.Print_Area" localSheetId="4">'HTM 0'!$B$1:$Y$86</definedName>
    <definedName name="_xlnm.Print_Area" localSheetId="5">'HTM 1'!$B$1:$Y$86</definedName>
    <definedName name="_xlnm.Print_Area" localSheetId="6">'HTM 2'!$B$1:$Y$86</definedName>
    <definedName name="_xlnm.Print_Area" localSheetId="7">'HTM 3'!$B$1:$X$106</definedName>
    <definedName name="_xlnm.Print_Area" localSheetId="3">overview!$A$1:$W$268</definedName>
    <definedName name="_xlnm.Print_Area" localSheetId="14">Quartett!$B$1:$W$86</definedName>
    <definedName name="_xlnm.Print_Area" localSheetId="12">'Senior HC'!$B$1:$X$86</definedName>
    <definedName name="_xlnm.Print_Area" localSheetId="13">Trio!$B$1:$W$86</definedName>
  </definedNames>
  <calcPr calcId="191029"/>
</workbook>
</file>

<file path=xl/calcChain.xml><?xml version="1.0" encoding="utf-8"?>
<calcChain xmlns="http://schemas.openxmlformats.org/spreadsheetml/2006/main">
  <c r="W83" i="31" l="1"/>
  <c r="W79" i="31"/>
  <c r="W75" i="31"/>
  <c r="W71" i="31"/>
  <c r="W67" i="31"/>
  <c r="W63" i="31"/>
  <c r="W59" i="31"/>
  <c r="W55" i="31"/>
  <c r="W51" i="31"/>
  <c r="W47" i="31"/>
  <c r="W43" i="31"/>
  <c r="W39" i="31"/>
  <c r="W35" i="31"/>
  <c r="W31" i="31"/>
  <c r="W27" i="31"/>
  <c r="W23" i="31"/>
  <c r="W19" i="31"/>
  <c r="W15" i="31"/>
  <c r="W11" i="31"/>
  <c r="W7" i="31"/>
  <c r="W83" i="30"/>
  <c r="W79" i="30"/>
  <c r="W75" i="30"/>
  <c r="W71" i="30"/>
  <c r="W67" i="30"/>
  <c r="W63" i="30"/>
  <c r="W59" i="30"/>
  <c r="W55" i="30"/>
  <c r="W51" i="30"/>
  <c r="W47" i="30"/>
  <c r="W43" i="30"/>
  <c r="W39" i="30"/>
  <c r="W35" i="30"/>
  <c r="W31" i="30"/>
  <c r="W27" i="30"/>
  <c r="W23" i="30"/>
  <c r="W19" i="30"/>
  <c r="W15" i="30"/>
  <c r="W11" i="30"/>
  <c r="W7" i="30"/>
  <c r="W83" i="29"/>
  <c r="W79" i="29"/>
  <c r="W75" i="29"/>
  <c r="W71" i="29"/>
  <c r="W67" i="29"/>
  <c r="W63" i="29"/>
  <c r="W59" i="29"/>
  <c r="W55" i="29"/>
  <c r="W51" i="29"/>
  <c r="W47" i="29"/>
  <c r="W43" i="29"/>
  <c r="W39" i="29"/>
  <c r="W35" i="29"/>
  <c r="W31" i="29"/>
  <c r="W27" i="29"/>
  <c r="W23" i="29"/>
  <c r="W19" i="29"/>
  <c r="W15" i="29"/>
  <c r="W11" i="29"/>
  <c r="W7" i="29"/>
  <c r="T102" i="32"/>
  <c r="S102" i="32"/>
  <c r="R102" i="32"/>
  <c r="Q102" i="32"/>
  <c r="P102" i="32"/>
  <c r="O102" i="32"/>
  <c r="T97" i="32"/>
  <c r="S97" i="32"/>
  <c r="R97" i="32"/>
  <c r="Q97" i="32"/>
  <c r="P97" i="32"/>
  <c r="O97" i="32"/>
  <c r="T92" i="32"/>
  <c r="S92" i="32"/>
  <c r="R92" i="32"/>
  <c r="Q92" i="32"/>
  <c r="P92" i="32"/>
  <c r="O92" i="32"/>
  <c r="T87" i="32"/>
  <c r="S87" i="32"/>
  <c r="R87" i="32"/>
  <c r="Q87" i="32"/>
  <c r="P87" i="32"/>
  <c r="O87" i="32"/>
  <c r="T82" i="32"/>
  <c r="S82" i="32"/>
  <c r="R82" i="32"/>
  <c r="Q82" i="32"/>
  <c r="P82" i="32"/>
  <c r="O82" i="32"/>
  <c r="T77" i="32"/>
  <c r="S77" i="32"/>
  <c r="R77" i="32"/>
  <c r="Q77" i="32"/>
  <c r="P77" i="32"/>
  <c r="O77" i="32"/>
  <c r="T72" i="32"/>
  <c r="S72" i="32"/>
  <c r="R72" i="32"/>
  <c r="Q72" i="32"/>
  <c r="P72" i="32"/>
  <c r="O72" i="32"/>
  <c r="T67" i="32"/>
  <c r="S67" i="32"/>
  <c r="R67" i="32"/>
  <c r="Q67" i="32"/>
  <c r="P67" i="32"/>
  <c r="O67" i="32"/>
  <c r="T62" i="32"/>
  <c r="S62" i="32"/>
  <c r="R62" i="32"/>
  <c r="Q62" i="32"/>
  <c r="P62" i="32"/>
  <c r="O62" i="32"/>
  <c r="T57" i="32"/>
  <c r="S57" i="32"/>
  <c r="R57" i="32"/>
  <c r="Q57" i="32"/>
  <c r="P57" i="32"/>
  <c r="O57" i="32"/>
  <c r="T52" i="32"/>
  <c r="S52" i="32"/>
  <c r="R52" i="32"/>
  <c r="Q52" i="32"/>
  <c r="P52" i="32"/>
  <c r="O52" i="32"/>
  <c r="T47" i="32"/>
  <c r="S47" i="32"/>
  <c r="R47" i="32"/>
  <c r="Q47" i="32"/>
  <c r="P47" i="32"/>
  <c r="O47" i="32"/>
  <c r="T42" i="32"/>
  <c r="S42" i="32"/>
  <c r="R42" i="32"/>
  <c r="Q42" i="32"/>
  <c r="P42" i="32"/>
  <c r="O42" i="32"/>
  <c r="T37" i="32"/>
  <c r="S37" i="32"/>
  <c r="R37" i="32"/>
  <c r="Q37" i="32"/>
  <c r="P37" i="32"/>
  <c r="O37" i="32"/>
  <c r="T32" i="32"/>
  <c r="S32" i="32"/>
  <c r="R32" i="32"/>
  <c r="Q32" i="32"/>
  <c r="P32" i="32"/>
  <c r="O32" i="32"/>
  <c r="T27" i="32"/>
  <c r="S27" i="32"/>
  <c r="R27" i="32"/>
  <c r="Q27" i="32"/>
  <c r="P27" i="32"/>
  <c r="O27" i="32"/>
  <c r="T22" i="32"/>
  <c r="S22" i="32"/>
  <c r="R22" i="32"/>
  <c r="Q22" i="32"/>
  <c r="P22" i="32"/>
  <c r="O22" i="32"/>
  <c r="T17" i="32"/>
  <c r="S17" i="32"/>
  <c r="R17" i="32"/>
  <c r="Q17" i="32"/>
  <c r="P17" i="32"/>
  <c r="O17" i="32"/>
  <c r="T12" i="32"/>
  <c r="S12" i="32"/>
  <c r="R12" i="32"/>
  <c r="Q12" i="32"/>
  <c r="P12" i="32"/>
  <c r="O12" i="32"/>
  <c r="T7" i="32"/>
  <c r="S7" i="32"/>
  <c r="R7" i="32"/>
  <c r="Q7" i="32"/>
  <c r="P7" i="32"/>
  <c r="O7" i="32"/>
  <c r="T83" i="29"/>
  <c r="S83" i="29"/>
  <c r="R83" i="29"/>
  <c r="Q83" i="29"/>
  <c r="P83" i="29"/>
  <c r="O83" i="29"/>
  <c r="T79" i="29"/>
  <c r="S79" i="29"/>
  <c r="R79" i="29"/>
  <c r="Q79" i="29"/>
  <c r="P79" i="29"/>
  <c r="O79" i="29"/>
  <c r="T75" i="29"/>
  <c r="S75" i="29"/>
  <c r="R75" i="29"/>
  <c r="Q75" i="29"/>
  <c r="P75" i="29"/>
  <c r="O75" i="29"/>
  <c r="T71" i="29"/>
  <c r="S71" i="29"/>
  <c r="R71" i="29"/>
  <c r="Q71" i="29"/>
  <c r="P71" i="29"/>
  <c r="O71" i="29"/>
  <c r="T67" i="29"/>
  <c r="S67" i="29"/>
  <c r="R67" i="29"/>
  <c r="Q67" i="29"/>
  <c r="P67" i="29"/>
  <c r="O67" i="29"/>
  <c r="T63" i="29"/>
  <c r="S63" i="29"/>
  <c r="R63" i="29"/>
  <c r="Q63" i="29"/>
  <c r="P63" i="29"/>
  <c r="O63" i="29"/>
  <c r="T59" i="29"/>
  <c r="S59" i="29"/>
  <c r="R59" i="29"/>
  <c r="Q59" i="29"/>
  <c r="P59" i="29"/>
  <c r="O59" i="29"/>
  <c r="T55" i="29"/>
  <c r="S55" i="29"/>
  <c r="R55" i="29"/>
  <c r="Q55" i="29"/>
  <c r="P55" i="29"/>
  <c r="O55" i="29"/>
  <c r="T51" i="29"/>
  <c r="S51" i="29"/>
  <c r="R51" i="29"/>
  <c r="Q51" i="29"/>
  <c r="P51" i="29"/>
  <c r="O51" i="29"/>
  <c r="T47" i="29"/>
  <c r="S47" i="29"/>
  <c r="R47" i="29"/>
  <c r="Q47" i="29"/>
  <c r="P47" i="29"/>
  <c r="O47" i="29"/>
  <c r="T43" i="29"/>
  <c r="S43" i="29"/>
  <c r="R43" i="29"/>
  <c r="Q43" i="29"/>
  <c r="P43" i="29"/>
  <c r="O43" i="29"/>
  <c r="T39" i="29"/>
  <c r="S39" i="29"/>
  <c r="R39" i="29"/>
  <c r="Q39" i="29"/>
  <c r="P39" i="29"/>
  <c r="O39" i="29"/>
  <c r="T35" i="29"/>
  <c r="S35" i="29"/>
  <c r="R35" i="29"/>
  <c r="Q35" i="29"/>
  <c r="P35" i="29"/>
  <c r="O35" i="29"/>
  <c r="T31" i="29"/>
  <c r="S31" i="29"/>
  <c r="R31" i="29"/>
  <c r="Q31" i="29"/>
  <c r="P31" i="29"/>
  <c r="O31" i="29"/>
  <c r="T27" i="29"/>
  <c r="S27" i="29"/>
  <c r="R27" i="29"/>
  <c r="Q27" i="29"/>
  <c r="P27" i="29"/>
  <c r="O27" i="29"/>
  <c r="T23" i="29"/>
  <c r="S23" i="29"/>
  <c r="R23" i="29"/>
  <c r="Q23" i="29"/>
  <c r="P23" i="29"/>
  <c r="O23" i="29"/>
  <c r="T19" i="29"/>
  <c r="S19" i="29"/>
  <c r="R19" i="29"/>
  <c r="Q19" i="29"/>
  <c r="P19" i="29"/>
  <c r="O19" i="29"/>
  <c r="T15" i="29"/>
  <c r="S15" i="29"/>
  <c r="R15" i="29"/>
  <c r="Q15" i="29"/>
  <c r="P15" i="29"/>
  <c r="O15" i="29"/>
  <c r="T11" i="29"/>
  <c r="S11" i="29"/>
  <c r="R11" i="29"/>
  <c r="Q11" i="29"/>
  <c r="P11" i="29"/>
  <c r="O11" i="29"/>
  <c r="T7" i="29"/>
  <c r="S7" i="29"/>
  <c r="R7" i="29"/>
  <c r="Q7" i="29"/>
  <c r="P7" i="29"/>
  <c r="T83" i="30"/>
  <c r="S83" i="30"/>
  <c r="R83" i="30"/>
  <c r="Q83" i="30"/>
  <c r="P83" i="30"/>
  <c r="O83" i="30"/>
  <c r="T79" i="30"/>
  <c r="S79" i="30"/>
  <c r="R79" i="30"/>
  <c r="Q79" i="30"/>
  <c r="P79" i="30"/>
  <c r="O79" i="30"/>
  <c r="T75" i="30"/>
  <c r="S75" i="30"/>
  <c r="R75" i="30"/>
  <c r="Q75" i="30"/>
  <c r="P75" i="30"/>
  <c r="O75" i="30"/>
  <c r="T71" i="30"/>
  <c r="S71" i="30"/>
  <c r="R71" i="30"/>
  <c r="Q71" i="30"/>
  <c r="P71" i="30"/>
  <c r="O71" i="30"/>
  <c r="T67" i="30"/>
  <c r="S67" i="30"/>
  <c r="R67" i="30"/>
  <c r="Q67" i="30"/>
  <c r="P67" i="30"/>
  <c r="O67" i="30"/>
  <c r="T63" i="30"/>
  <c r="S63" i="30"/>
  <c r="R63" i="30"/>
  <c r="Q63" i="30"/>
  <c r="P63" i="30"/>
  <c r="O63" i="30"/>
  <c r="T59" i="30"/>
  <c r="S59" i="30"/>
  <c r="R59" i="30"/>
  <c r="Q59" i="30"/>
  <c r="P59" i="30"/>
  <c r="O59" i="30"/>
  <c r="T55" i="30"/>
  <c r="S55" i="30"/>
  <c r="R55" i="30"/>
  <c r="Q55" i="30"/>
  <c r="P55" i="30"/>
  <c r="O55" i="30"/>
  <c r="T51" i="30"/>
  <c r="S51" i="30"/>
  <c r="R51" i="30"/>
  <c r="Q51" i="30"/>
  <c r="P51" i="30"/>
  <c r="O51" i="30"/>
  <c r="T47" i="30"/>
  <c r="S47" i="30"/>
  <c r="R47" i="30"/>
  <c r="Q47" i="30"/>
  <c r="P47" i="30"/>
  <c r="O47" i="30"/>
  <c r="T43" i="30"/>
  <c r="S43" i="30"/>
  <c r="R43" i="30"/>
  <c r="Q43" i="30"/>
  <c r="P43" i="30"/>
  <c r="O43" i="30"/>
  <c r="T39" i="30"/>
  <c r="S39" i="30"/>
  <c r="R39" i="30"/>
  <c r="Q39" i="30"/>
  <c r="P39" i="30"/>
  <c r="O39" i="30"/>
  <c r="T35" i="30"/>
  <c r="S35" i="30"/>
  <c r="R35" i="30"/>
  <c r="Q35" i="30"/>
  <c r="P35" i="30"/>
  <c r="O35" i="30"/>
  <c r="T31" i="30"/>
  <c r="S31" i="30"/>
  <c r="R31" i="30"/>
  <c r="Q31" i="30"/>
  <c r="P31" i="30"/>
  <c r="O31" i="30"/>
  <c r="T27" i="30"/>
  <c r="S27" i="30"/>
  <c r="R27" i="30"/>
  <c r="Q27" i="30"/>
  <c r="P27" i="30"/>
  <c r="O27" i="30"/>
  <c r="T23" i="30"/>
  <c r="S23" i="30"/>
  <c r="R23" i="30"/>
  <c r="Q23" i="30"/>
  <c r="P23" i="30"/>
  <c r="O23" i="30"/>
  <c r="T19" i="30"/>
  <c r="S19" i="30"/>
  <c r="R19" i="30"/>
  <c r="Q19" i="30"/>
  <c r="P19" i="30"/>
  <c r="O19" i="30"/>
  <c r="T15" i="30"/>
  <c r="S15" i="30"/>
  <c r="R15" i="30"/>
  <c r="Q15" i="30"/>
  <c r="P15" i="30"/>
  <c r="O15" i="30"/>
  <c r="T11" i="30"/>
  <c r="S11" i="30"/>
  <c r="R11" i="30"/>
  <c r="Q11" i="30"/>
  <c r="P11" i="30"/>
  <c r="O11" i="30"/>
  <c r="T7" i="30"/>
  <c r="S7" i="30"/>
  <c r="R7" i="30"/>
  <c r="Q7" i="30"/>
  <c r="P7" i="30"/>
  <c r="T83" i="31"/>
  <c r="S83" i="31"/>
  <c r="R83" i="31"/>
  <c r="Q83" i="31"/>
  <c r="P83" i="31"/>
  <c r="O83" i="31"/>
  <c r="T79" i="31"/>
  <c r="S79" i="31"/>
  <c r="R79" i="31"/>
  <c r="Q79" i="31"/>
  <c r="P79" i="31"/>
  <c r="O79" i="31"/>
  <c r="T75" i="31"/>
  <c r="S75" i="31"/>
  <c r="R75" i="31"/>
  <c r="Q75" i="31"/>
  <c r="P75" i="31"/>
  <c r="O75" i="31"/>
  <c r="T71" i="31"/>
  <c r="S71" i="31"/>
  <c r="R71" i="31"/>
  <c r="Q71" i="31"/>
  <c r="P71" i="31"/>
  <c r="O71" i="31"/>
  <c r="T67" i="31"/>
  <c r="S67" i="31"/>
  <c r="R67" i="31"/>
  <c r="Q67" i="31"/>
  <c r="P67" i="31"/>
  <c r="O67" i="31"/>
  <c r="T63" i="31"/>
  <c r="S63" i="31"/>
  <c r="R63" i="31"/>
  <c r="Q63" i="31"/>
  <c r="P63" i="31"/>
  <c r="O63" i="31"/>
  <c r="T59" i="31"/>
  <c r="S59" i="31"/>
  <c r="R59" i="31"/>
  <c r="Q59" i="31"/>
  <c r="P59" i="31"/>
  <c r="O59" i="31"/>
  <c r="T55" i="31"/>
  <c r="S55" i="31"/>
  <c r="R55" i="31"/>
  <c r="Q55" i="31"/>
  <c r="P55" i="31"/>
  <c r="O55" i="31"/>
  <c r="T51" i="31"/>
  <c r="S51" i="31"/>
  <c r="R51" i="31"/>
  <c r="Q51" i="31"/>
  <c r="P51" i="31"/>
  <c r="O51" i="31"/>
  <c r="T47" i="31"/>
  <c r="S47" i="31"/>
  <c r="R47" i="31"/>
  <c r="Q47" i="31"/>
  <c r="P47" i="31"/>
  <c r="O47" i="31"/>
  <c r="T43" i="31"/>
  <c r="S43" i="31"/>
  <c r="R43" i="31"/>
  <c r="Q43" i="31"/>
  <c r="P43" i="31"/>
  <c r="O43" i="31"/>
  <c r="T39" i="31"/>
  <c r="S39" i="31"/>
  <c r="R39" i="31"/>
  <c r="Q39" i="31"/>
  <c r="P39" i="31"/>
  <c r="O39" i="31"/>
  <c r="T35" i="31"/>
  <c r="S35" i="31"/>
  <c r="R35" i="31"/>
  <c r="Q35" i="31"/>
  <c r="P35" i="31"/>
  <c r="O35" i="31"/>
  <c r="T31" i="31"/>
  <c r="S31" i="31"/>
  <c r="R31" i="31"/>
  <c r="Q31" i="31"/>
  <c r="P31" i="31"/>
  <c r="O31" i="31"/>
  <c r="T27" i="31"/>
  <c r="S27" i="31"/>
  <c r="R27" i="31"/>
  <c r="Q27" i="31"/>
  <c r="P27" i="31"/>
  <c r="O27" i="31"/>
  <c r="T23" i="31"/>
  <c r="S23" i="31"/>
  <c r="R23" i="31"/>
  <c r="Q23" i="31"/>
  <c r="P23" i="31"/>
  <c r="O23" i="31"/>
  <c r="T19" i="31"/>
  <c r="S19" i="31"/>
  <c r="R19" i="31"/>
  <c r="Q19" i="31"/>
  <c r="P19" i="31"/>
  <c r="O19" i="31"/>
  <c r="T15" i="31"/>
  <c r="S15" i="31"/>
  <c r="R15" i="31"/>
  <c r="Q15" i="31"/>
  <c r="P15" i="31"/>
  <c r="O15" i="31"/>
  <c r="T11" i="31"/>
  <c r="S11" i="31"/>
  <c r="R11" i="31"/>
  <c r="Q11" i="31"/>
  <c r="P11" i="31"/>
  <c r="O11" i="31"/>
  <c r="T7" i="31"/>
  <c r="S7" i="31"/>
  <c r="R7" i="31"/>
  <c r="Q7" i="31"/>
  <c r="P7" i="31"/>
  <c r="T83" i="34"/>
  <c r="S83" i="34"/>
  <c r="R83" i="34"/>
  <c r="Q83" i="34"/>
  <c r="P83" i="34"/>
  <c r="O83" i="34"/>
  <c r="T79" i="34"/>
  <c r="S79" i="34"/>
  <c r="R79" i="34"/>
  <c r="Q79" i="34"/>
  <c r="P79" i="34"/>
  <c r="O79" i="34"/>
  <c r="T75" i="34"/>
  <c r="S75" i="34"/>
  <c r="R75" i="34"/>
  <c r="Q75" i="34"/>
  <c r="P75" i="34"/>
  <c r="O75" i="34"/>
  <c r="T71" i="34"/>
  <c r="S71" i="34"/>
  <c r="R71" i="34"/>
  <c r="Q71" i="34"/>
  <c r="P71" i="34"/>
  <c r="O71" i="34"/>
  <c r="T67" i="34"/>
  <c r="S67" i="34"/>
  <c r="R67" i="34"/>
  <c r="Q67" i="34"/>
  <c r="P67" i="34"/>
  <c r="O67" i="34"/>
  <c r="T63" i="34"/>
  <c r="S63" i="34"/>
  <c r="R63" i="34"/>
  <c r="Q63" i="34"/>
  <c r="P63" i="34"/>
  <c r="O63" i="34"/>
  <c r="T59" i="34"/>
  <c r="S59" i="34"/>
  <c r="R59" i="34"/>
  <c r="Q59" i="34"/>
  <c r="P59" i="34"/>
  <c r="O59" i="34"/>
  <c r="T55" i="34"/>
  <c r="S55" i="34"/>
  <c r="R55" i="34"/>
  <c r="Q55" i="34"/>
  <c r="P55" i="34"/>
  <c r="O55" i="34"/>
  <c r="T51" i="34"/>
  <c r="S51" i="34"/>
  <c r="R51" i="34"/>
  <c r="Q51" i="34"/>
  <c r="P51" i="34"/>
  <c r="O51" i="34"/>
  <c r="T47" i="34"/>
  <c r="S47" i="34"/>
  <c r="R47" i="34"/>
  <c r="Q47" i="34"/>
  <c r="P47" i="34"/>
  <c r="O47" i="34"/>
  <c r="T43" i="34"/>
  <c r="S43" i="34"/>
  <c r="R43" i="34"/>
  <c r="Q43" i="34"/>
  <c r="P43" i="34"/>
  <c r="O43" i="34"/>
  <c r="T39" i="34"/>
  <c r="S39" i="34"/>
  <c r="R39" i="34"/>
  <c r="Q39" i="34"/>
  <c r="P39" i="34"/>
  <c r="O39" i="34"/>
  <c r="T35" i="34"/>
  <c r="S35" i="34"/>
  <c r="R35" i="34"/>
  <c r="Q35" i="34"/>
  <c r="P35" i="34"/>
  <c r="O35" i="34"/>
  <c r="T31" i="34"/>
  <c r="S31" i="34"/>
  <c r="R31" i="34"/>
  <c r="Q31" i="34"/>
  <c r="P31" i="34"/>
  <c r="O31" i="34"/>
  <c r="T27" i="34"/>
  <c r="S27" i="34"/>
  <c r="R27" i="34"/>
  <c r="Q27" i="34"/>
  <c r="P27" i="34"/>
  <c r="O27" i="34"/>
  <c r="T23" i="34"/>
  <c r="S23" i="34"/>
  <c r="R23" i="34"/>
  <c r="Q23" i="34"/>
  <c r="P23" i="34"/>
  <c r="O23" i="34"/>
  <c r="T19" i="34"/>
  <c r="S19" i="34"/>
  <c r="R19" i="34"/>
  <c r="Q19" i="34"/>
  <c r="P19" i="34"/>
  <c r="O19" i="34"/>
  <c r="T15" i="34"/>
  <c r="S15" i="34"/>
  <c r="R15" i="34"/>
  <c r="Q15" i="34"/>
  <c r="P15" i="34"/>
  <c r="O15" i="34"/>
  <c r="T11" i="34"/>
  <c r="S11" i="34"/>
  <c r="R11" i="34"/>
  <c r="Q11" i="34"/>
  <c r="P11" i="34"/>
  <c r="O11" i="34"/>
  <c r="T7" i="34"/>
  <c r="S7" i="34"/>
  <c r="R7" i="34"/>
  <c r="Q7" i="34"/>
  <c r="P7" i="34"/>
  <c r="T83" i="35"/>
  <c r="S83" i="35"/>
  <c r="R83" i="35"/>
  <c r="Q83" i="35"/>
  <c r="P83" i="35"/>
  <c r="O83" i="35"/>
  <c r="T79" i="35"/>
  <c r="S79" i="35"/>
  <c r="R79" i="35"/>
  <c r="Q79" i="35"/>
  <c r="P79" i="35"/>
  <c r="O79" i="35"/>
  <c r="T75" i="35"/>
  <c r="S75" i="35"/>
  <c r="R75" i="35"/>
  <c r="Q75" i="35"/>
  <c r="P75" i="35"/>
  <c r="O75" i="35"/>
  <c r="T71" i="35"/>
  <c r="S71" i="35"/>
  <c r="R71" i="35"/>
  <c r="Q71" i="35"/>
  <c r="P71" i="35"/>
  <c r="O71" i="35"/>
  <c r="T67" i="35"/>
  <c r="S67" i="35"/>
  <c r="R67" i="35"/>
  <c r="Q67" i="35"/>
  <c r="P67" i="35"/>
  <c r="O67" i="35"/>
  <c r="T63" i="35"/>
  <c r="S63" i="35"/>
  <c r="R63" i="35"/>
  <c r="Q63" i="35"/>
  <c r="P63" i="35"/>
  <c r="O63" i="35"/>
  <c r="T59" i="35"/>
  <c r="S59" i="35"/>
  <c r="R59" i="35"/>
  <c r="Q59" i="35"/>
  <c r="P59" i="35"/>
  <c r="O59" i="35"/>
  <c r="T55" i="35"/>
  <c r="S55" i="35"/>
  <c r="R55" i="35"/>
  <c r="Q55" i="35"/>
  <c r="P55" i="35"/>
  <c r="O55" i="35"/>
  <c r="T51" i="35"/>
  <c r="S51" i="35"/>
  <c r="R51" i="35"/>
  <c r="Q51" i="35"/>
  <c r="P51" i="35"/>
  <c r="O51" i="35"/>
  <c r="T47" i="35"/>
  <c r="S47" i="35"/>
  <c r="R47" i="35"/>
  <c r="Q47" i="35"/>
  <c r="P47" i="35"/>
  <c r="O47" i="35"/>
  <c r="T43" i="35"/>
  <c r="S43" i="35"/>
  <c r="R43" i="35"/>
  <c r="Q43" i="35"/>
  <c r="P43" i="35"/>
  <c r="O43" i="35"/>
  <c r="T39" i="35"/>
  <c r="S39" i="35"/>
  <c r="R39" i="35"/>
  <c r="Q39" i="35"/>
  <c r="P39" i="35"/>
  <c r="O39" i="35"/>
  <c r="T35" i="35"/>
  <c r="S35" i="35"/>
  <c r="R35" i="35"/>
  <c r="Q35" i="35"/>
  <c r="P35" i="35"/>
  <c r="O35" i="35"/>
  <c r="T31" i="35"/>
  <c r="S31" i="35"/>
  <c r="R31" i="35"/>
  <c r="Q31" i="35"/>
  <c r="P31" i="35"/>
  <c r="O31" i="35"/>
  <c r="T27" i="35"/>
  <c r="S27" i="35"/>
  <c r="R27" i="35"/>
  <c r="Q27" i="35"/>
  <c r="P27" i="35"/>
  <c r="O27" i="35"/>
  <c r="T23" i="35"/>
  <c r="S23" i="35"/>
  <c r="R23" i="35"/>
  <c r="Q23" i="35"/>
  <c r="P23" i="35"/>
  <c r="O23" i="35"/>
  <c r="T19" i="35"/>
  <c r="S19" i="35"/>
  <c r="R19" i="35"/>
  <c r="Q19" i="35"/>
  <c r="P19" i="35"/>
  <c r="O19" i="35"/>
  <c r="T15" i="35"/>
  <c r="S15" i="35"/>
  <c r="R15" i="35"/>
  <c r="Q15" i="35"/>
  <c r="P15" i="35"/>
  <c r="O15" i="35"/>
  <c r="T11" i="35"/>
  <c r="S11" i="35"/>
  <c r="R11" i="35"/>
  <c r="Q11" i="35"/>
  <c r="P11" i="35"/>
  <c r="O11" i="35"/>
  <c r="T7" i="35"/>
  <c r="S7" i="35"/>
  <c r="R7" i="35"/>
  <c r="Q7" i="35"/>
  <c r="P7" i="35"/>
  <c r="O7" i="35"/>
  <c r="O7" i="34"/>
  <c r="O7" i="31"/>
  <c r="O7" i="30"/>
  <c r="O7" i="29"/>
  <c r="V86" i="33" l="1"/>
  <c r="V85" i="33"/>
  <c r="V84" i="33"/>
  <c r="V82" i="33"/>
  <c r="V81" i="33"/>
  <c r="V80" i="33"/>
  <c r="V78" i="33"/>
  <c r="V77" i="33"/>
  <c r="V76" i="33"/>
  <c r="V74" i="33"/>
  <c r="V73" i="33"/>
  <c r="V72" i="33"/>
  <c r="V70" i="33"/>
  <c r="V69" i="33"/>
  <c r="V68" i="33"/>
  <c r="V66" i="33"/>
  <c r="V65" i="33"/>
  <c r="V64" i="33"/>
  <c r="V62" i="33"/>
  <c r="V61" i="33"/>
  <c r="V60" i="33"/>
  <c r="V58" i="33"/>
  <c r="V57" i="33"/>
  <c r="V56" i="33"/>
  <c r="V54" i="33"/>
  <c r="V53" i="33"/>
  <c r="V52" i="33"/>
  <c r="V50" i="33"/>
  <c r="V49" i="33"/>
  <c r="V48" i="33"/>
  <c r="V46" i="33"/>
  <c r="V45" i="33"/>
  <c r="V44" i="33"/>
  <c r="V42" i="33"/>
  <c r="V41" i="33"/>
  <c r="V40" i="33"/>
  <c r="V38" i="33"/>
  <c r="V37" i="33"/>
  <c r="V36" i="33"/>
  <c r="V34" i="33"/>
  <c r="V33" i="33"/>
  <c r="V32" i="33"/>
  <c r="V30" i="33"/>
  <c r="V29" i="33"/>
  <c r="V28" i="33"/>
  <c r="V26" i="33"/>
  <c r="V25" i="33"/>
  <c r="V24" i="33"/>
  <c r="V22" i="33"/>
  <c r="V21" i="33"/>
  <c r="V20" i="33"/>
  <c r="V18" i="33"/>
  <c r="V17" i="33"/>
  <c r="V16" i="33"/>
  <c r="V14" i="33"/>
  <c r="V13" i="33"/>
  <c r="V12" i="33"/>
  <c r="V10" i="33"/>
  <c r="V9" i="33"/>
  <c r="V8" i="33"/>
  <c r="U86" i="35"/>
  <c r="U85" i="35"/>
  <c r="U84" i="35"/>
  <c r="U82" i="35"/>
  <c r="U81" i="35"/>
  <c r="U80" i="35"/>
  <c r="U78" i="35"/>
  <c r="U77" i="35"/>
  <c r="U76" i="35"/>
  <c r="U74" i="35"/>
  <c r="U73" i="35"/>
  <c r="U72" i="35"/>
  <c r="U70" i="35"/>
  <c r="U69" i="35"/>
  <c r="U68" i="35"/>
  <c r="U66" i="35"/>
  <c r="U65" i="35"/>
  <c r="U64" i="35"/>
  <c r="U62" i="35"/>
  <c r="U61" i="35"/>
  <c r="U60" i="35"/>
  <c r="U58" i="35"/>
  <c r="U57" i="35"/>
  <c r="U56" i="35"/>
  <c r="U54" i="35"/>
  <c r="U53" i="35"/>
  <c r="U52" i="35"/>
  <c r="U50" i="35"/>
  <c r="U49" i="35"/>
  <c r="U48" i="35"/>
  <c r="U46" i="35"/>
  <c r="U45" i="35"/>
  <c r="U44" i="35"/>
  <c r="U42" i="35"/>
  <c r="U41" i="35"/>
  <c r="U40" i="35"/>
  <c r="U38" i="35"/>
  <c r="U37" i="35"/>
  <c r="U36" i="35"/>
  <c r="U34" i="35"/>
  <c r="U33" i="35"/>
  <c r="U32" i="35"/>
  <c r="U30" i="35"/>
  <c r="U29" i="35"/>
  <c r="U28" i="35"/>
  <c r="U26" i="35"/>
  <c r="U25" i="35"/>
  <c r="U24" i="35"/>
  <c r="U22" i="35"/>
  <c r="U21" i="35"/>
  <c r="U20" i="35"/>
  <c r="U18" i="35"/>
  <c r="U17" i="35"/>
  <c r="U16" i="35"/>
  <c r="U14" i="35"/>
  <c r="U13" i="35"/>
  <c r="U12" i="35"/>
  <c r="U10" i="35"/>
  <c r="U9" i="35"/>
  <c r="U8" i="35"/>
  <c r="U86" i="34"/>
  <c r="U85" i="34"/>
  <c r="U84" i="34"/>
  <c r="U82" i="34"/>
  <c r="U81" i="34"/>
  <c r="U80" i="34"/>
  <c r="U78" i="34"/>
  <c r="U77" i="34"/>
  <c r="U76" i="34"/>
  <c r="U74" i="34"/>
  <c r="U73" i="34"/>
  <c r="U72" i="34"/>
  <c r="U70" i="34"/>
  <c r="U69" i="34"/>
  <c r="U68" i="34"/>
  <c r="U66" i="34"/>
  <c r="U65" i="34"/>
  <c r="U64" i="34"/>
  <c r="U62" i="34"/>
  <c r="U61" i="34"/>
  <c r="U60" i="34"/>
  <c r="U58" i="34"/>
  <c r="U57" i="34"/>
  <c r="U56" i="34"/>
  <c r="U54" i="34"/>
  <c r="U53" i="34"/>
  <c r="U52" i="34"/>
  <c r="U50" i="34"/>
  <c r="U49" i="34"/>
  <c r="U48" i="34"/>
  <c r="U46" i="34"/>
  <c r="U45" i="34"/>
  <c r="U44" i="34"/>
  <c r="U42" i="34"/>
  <c r="U41" i="34"/>
  <c r="U40" i="34"/>
  <c r="U38" i="34"/>
  <c r="U37" i="34"/>
  <c r="U36" i="34"/>
  <c r="U34" i="34"/>
  <c r="U33" i="34"/>
  <c r="U32" i="34"/>
  <c r="U30" i="34"/>
  <c r="U29" i="34"/>
  <c r="U28" i="34"/>
  <c r="U26" i="34"/>
  <c r="U25" i="34"/>
  <c r="U24" i="34"/>
  <c r="U22" i="34"/>
  <c r="U21" i="34"/>
  <c r="U20" i="34"/>
  <c r="U18" i="34"/>
  <c r="U17" i="34"/>
  <c r="U16" i="34"/>
  <c r="U14" i="34"/>
  <c r="U13" i="34"/>
  <c r="U12" i="34"/>
  <c r="U10" i="34"/>
  <c r="U9" i="34"/>
  <c r="U8" i="34"/>
  <c r="U86" i="31"/>
  <c r="U85" i="31"/>
  <c r="U83" i="31" s="1"/>
  <c r="U84" i="31"/>
  <c r="U82" i="31"/>
  <c r="U81" i="31"/>
  <c r="U80" i="31"/>
  <c r="U79" i="31" s="1"/>
  <c r="U78" i="31"/>
  <c r="U77" i="31"/>
  <c r="U76" i="31"/>
  <c r="U75" i="31" s="1"/>
  <c r="U74" i="31"/>
  <c r="U73" i="31"/>
  <c r="U72" i="31"/>
  <c r="U70" i="31"/>
  <c r="U69" i="31"/>
  <c r="U68" i="31"/>
  <c r="U66" i="31"/>
  <c r="U65" i="31"/>
  <c r="U63" i="31" s="1"/>
  <c r="U64" i="31"/>
  <c r="U62" i="31"/>
  <c r="U61" i="31"/>
  <c r="U60" i="31"/>
  <c r="U58" i="31"/>
  <c r="U57" i="31"/>
  <c r="U56" i="31"/>
  <c r="U54" i="31"/>
  <c r="U53" i="31"/>
  <c r="U52" i="31"/>
  <c r="U51" i="31" s="1"/>
  <c r="U50" i="31"/>
  <c r="U49" i="31"/>
  <c r="U48" i="31"/>
  <c r="U46" i="31"/>
  <c r="U45" i="31"/>
  <c r="U44" i="31"/>
  <c r="U42" i="31"/>
  <c r="U39" i="31" s="1"/>
  <c r="U41" i="31"/>
  <c r="U40" i="31"/>
  <c r="U38" i="31"/>
  <c r="U37" i="31"/>
  <c r="U36" i="31"/>
  <c r="U35" i="31"/>
  <c r="U34" i="31"/>
  <c r="U33" i="31"/>
  <c r="U31" i="31" s="1"/>
  <c r="U32" i="31"/>
  <c r="U30" i="31"/>
  <c r="U29" i="31"/>
  <c r="U28" i="31"/>
  <c r="U27" i="31" s="1"/>
  <c r="U26" i="31"/>
  <c r="U25" i="31"/>
  <c r="U24" i="31"/>
  <c r="U22" i="31"/>
  <c r="U19" i="31" s="1"/>
  <c r="U21" i="31"/>
  <c r="U20" i="31"/>
  <c r="U18" i="31"/>
  <c r="U17" i="31"/>
  <c r="U16" i="31"/>
  <c r="U14" i="31"/>
  <c r="U13" i="31"/>
  <c r="U12" i="31"/>
  <c r="U10" i="31"/>
  <c r="U9" i="31"/>
  <c r="U8" i="31"/>
  <c r="U86" i="30"/>
  <c r="U85" i="30"/>
  <c r="U84" i="30"/>
  <c r="U83" i="30"/>
  <c r="U82" i="30"/>
  <c r="U81" i="30"/>
  <c r="U80" i="30"/>
  <c r="U79" i="30" s="1"/>
  <c r="U78" i="30"/>
  <c r="U77" i="30"/>
  <c r="U76" i="30"/>
  <c r="U75" i="30" s="1"/>
  <c r="U74" i="30"/>
  <c r="U73" i="30"/>
  <c r="U72" i="30"/>
  <c r="U70" i="30"/>
  <c r="U67" i="30" s="1"/>
  <c r="U69" i="30"/>
  <c r="U68" i="30"/>
  <c r="U66" i="30"/>
  <c r="U65" i="30"/>
  <c r="U64" i="30"/>
  <c r="U62" i="30"/>
  <c r="U61" i="30"/>
  <c r="U59" i="30" s="1"/>
  <c r="U60" i="30"/>
  <c r="U58" i="30"/>
  <c r="U57" i="30"/>
  <c r="U56" i="30"/>
  <c r="U54" i="30"/>
  <c r="U53" i="30"/>
  <c r="U52" i="30"/>
  <c r="U51" i="30" s="1"/>
  <c r="U50" i="30"/>
  <c r="U49" i="30"/>
  <c r="U48" i="30"/>
  <c r="U47" i="30" s="1"/>
  <c r="U46" i="30"/>
  <c r="U45" i="30"/>
  <c r="U43" i="30" s="1"/>
  <c r="U44" i="30"/>
  <c r="U42" i="30"/>
  <c r="U41" i="30"/>
  <c r="U39" i="30" s="1"/>
  <c r="U40" i="30"/>
  <c r="U38" i="30"/>
  <c r="U37" i="30"/>
  <c r="U36" i="30"/>
  <c r="U35" i="30" s="1"/>
  <c r="U34" i="30"/>
  <c r="U33" i="30"/>
  <c r="U32" i="30"/>
  <c r="U31" i="30" s="1"/>
  <c r="U30" i="30"/>
  <c r="U29" i="30"/>
  <c r="U28" i="30"/>
  <c r="U27" i="30" s="1"/>
  <c r="U26" i="30"/>
  <c r="U25" i="30"/>
  <c r="U23" i="30" s="1"/>
  <c r="U24" i="30"/>
  <c r="U22" i="30"/>
  <c r="U21" i="30"/>
  <c r="U20" i="30"/>
  <c r="U19" i="30"/>
  <c r="U18" i="30"/>
  <c r="U17" i="30"/>
  <c r="U16" i="30"/>
  <c r="U15" i="30" s="1"/>
  <c r="U14" i="30"/>
  <c r="U13" i="30"/>
  <c r="U11" i="30" s="1"/>
  <c r="U12" i="30"/>
  <c r="U10" i="30"/>
  <c r="U9" i="30"/>
  <c r="U8" i="30"/>
  <c r="V106" i="28"/>
  <c r="V105" i="28"/>
  <c r="V104" i="28"/>
  <c r="V103" i="28"/>
  <c r="V101" i="28"/>
  <c r="V100" i="28"/>
  <c r="V99" i="28"/>
  <c r="V98" i="28"/>
  <c r="V96" i="28"/>
  <c r="V95" i="28"/>
  <c r="V94" i="28"/>
  <c r="V93" i="28"/>
  <c r="V91" i="28"/>
  <c r="V90" i="28"/>
  <c r="V89" i="28"/>
  <c r="V88" i="28"/>
  <c r="V86" i="28"/>
  <c r="V85" i="28"/>
  <c r="V84" i="28"/>
  <c r="V83" i="28"/>
  <c r="V81" i="28"/>
  <c r="V80" i="28"/>
  <c r="V79" i="28"/>
  <c r="V78" i="28"/>
  <c r="V76" i="28"/>
  <c r="V75" i="28"/>
  <c r="V74" i="28"/>
  <c r="V73" i="28"/>
  <c r="V71" i="28"/>
  <c r="V70" i="28"/>
  <c r="V69" i="28"/>
  <c r="V68" i="28"/>
  <c r="V66" i="28"/>
  <c r="V65" i="28"/>
  <c r="V64" i="28"/>
  <c r="V63" i="28"/>
  <c r="V61" i="28"/>
  <c r="V60" i="28"/>
  <c r="V59" i="28"/>
  <c r="V58" i="28"/>
  <c r="V56" i="28"/>
  <c r="V55" i="28"/>
  <c r="V54" i="28"/>
  <c r="V53" i="28"/>
  <c r="V51" i="28"/>
  <c r="V50" i="28"/>
  <c r="V49" i="28"/>
  <c r="V48" i="28"/>
  <c r="V46" i="28"/>
  <c r="V45" i="28"/>
  <c r="V44" i="28"/>
  <c r="V43" i="28"/>
  <c r="V41" i="28"/>
  <c r="V40" i="28"/>
  <c r="V39" i="28"/>
  <c r="V38" i="28"/>
  <c r="V36" i="28"/>
  <c r="V35" i="28"/>
  <c r="V34" i="28"/>
  <c r="V33" i="28"/>
  <c r="V31" i="28"/>
  <c r="V30" i="28"/>
  <c r="V29" i="28"/>
  <c r="V28" i="28"/>
  <c r="V26" i="28"/>
  <c r="V25" i="28"/>
  <c r="V24" i="28"/>
  <c r="V23" i="28"/>
  <c r="V21" i="28"/>
  <c r="V20" i="28"/>
  <c r="V19" i="28"/>
  <c r="V18" i="28"/>
  <c r="V16" i="28"/>
  <c r="V15" i="28"/>
  <c r="V14" i="28"/>
  <c r="V13" i="28"/>
  <c r="V11" i="28"/>
  <c r="V10" i="28"/>
  <c r="V9" i="28"/>
  <c r="V8" i="28"/>
  <c r="V86" i="27"/>
  <c r="V85" i="27"/>
  <c r="V84" i="27"/>
  <c r="V82" i="27"/>
  <c r="V81" i="27"/>
  <c r="V80" i="27"/>
  <c r="V78" i="27"/>
  <c r="V77" i="27"/>
  <c r="V76" i="27"/>
  <c r="V74" i="27"/>
  <c r="V73" i="27"/>
  <c r="V72" i="27"/>
  <c r="V70" i="27"/>
  <c r="V69" i="27"/>
  <c r="V68" i="27"/>
  <c r="V66" i="27"/>
  <c r="V65" i="27"/>
  <c r="V64" i="27"/>
  <c r="V62" i="27"/>
  <c r="V61" i="27"/>
  <c r="V60" i="27"/>
  <c r="V58" i="27"/>
  <c r="V57" i="27"/>
  <c r="V56" i="27"/>
  <c r="V54" i="27"/>
  <c r="V53" i="27"/>
  <c r="V52" i="27"/>
  <c r="V50" i="27"/>
  <c r="V49" i="27"/>
  <c r="V48" i="27"/>
  <c r="V46" i="27"/>
  <c r="V45" i="27"/>
  <c r="V44" i="27"/>
  <c r="V42" i="27"/>
  <c r="V41" i="27"/>
  <c r="V40" i="27"/>
  <c r="V38" i="27"/>
  <c r="V37" i="27"/>
  <c r="V36" i="27"/>
  <c r="V34" i="27"/>
  <c r="V33" i="27"/>
  <c r="V32" i="27"/>
  <c r="V30" i="27"/>
  <c r="V29" i="27"/>
  <c r="V28" i="27"/>
  <c r="V26" i="27"/>
  <c r="V25" i="27"/>
  <c r="V24" i="27"/>
  <c r="V22" i="27"/>
  <c r="V21" i="27"/>
  <c r="V20" i="27"/>
  <c r="V18" i="27"/>
  <c r="V17" i="27"/>
  <c r="V16" i="27"/>
  <c r="V14" i="27"/>
  <c r="V13" i="27"/>
  <c r="V12" i="27"/>
  <c r="V10" i="27"/>
  <c r="V9" i="27"/>
  <c r="V8" i="27"/>
  <c r="V86" i="37"/>
  <c r="V85" i="37"/>
  <c r="V84" i="37"/>
  <c r="V82" i="37"/>
  <c r="V81" i="37"/>
  <c r="V80" i="37"/>
  <c r="V78" i="37"/>
  <c r="V77" i="37"/>
  <c r="V76" i="37"/>
  <c r="V74" i="37"/>
  <c r="V73" i="37"/>
  <c r="V72" i="37"/>
  <c r="V70" i="37"/>
  <c r="V69" i="37"/>
  <c r="V68" i="37"/>
  <c r="V66" i="37"/>
  <c r="V65" i="37"/>
  <c r="V64" i="37"/>
  <c r="V62" i="37"/>
  <c r="V61" i="37"/>
  <c r="V60" i="37"/>
  <c r="V58" i="37"/>
  <c r="V57" i="37"/>
  <c r="V56" i="37"/>
  <c r="V54" i="37"/>
  <c r="V53" i="37"/>
  <c r="V52" i="37"/>
  <c r="V50" i="37"/>
  <c r="V49" i="37"/>
  <c r="V48" i="37"/>
  <c r="V46" i="37"/>
  <c r="V45" i="37"/>
  <c r="V44" i="37"/>
  <c r="V42" i="37"/>
  <c r="V41" i="37"/>
  <c r="V40" i="37"/>
  <c r="V38" i="37"/>
  <c r="V37" i="37"/>
  <c r="V36" i="37"/>
  <c r="V34" i="37"/>
  <c r="V33" i="37"/>
  <c r="V32" i="37"/>
  <c r="V30" i="37"/>
  <c r="V29" i="37"/>
  <c r="V28" i="37"/>
  <c r="V26" i="37"/>
  <c r="V25" i="37"/>
  <c r="V24" i="37"/>
  <c r="V22" i="37"/>
  <c r="V21" i="37"/>
  <c r="V20" i="37"/>
  <c r="V18" i="37"/>
  <c r="V17" i="37"/>
  <c r="V16" i="37"/>
  <c r="V14" i="37"/>
  <c r="V13" i="37"/>
  <c r="V12" i="37"/>
  <c r="V10" i="37"/>
  <c r="V9" i="37"/>
  <c r="V8" i="37"/>
  <c r="V86" i="17"/>
  <c r="V85" i="17"/>
  <c r="V84" i="17"/>
  <c r="V82" i="17"/>
  <c r="V81" i="17"/>
  <c r="V80" i="17"/>
  <c r="V78" i="17"/>
  <c r="V77" i="17"/>
  <c r="V76" i="17"/>
  <c r="V74" i="17"/>
  <c r="V73" i="17"/>
  <c r="V72" i="17"/>
  <c r="V70" i="17"/>
  <c r="V69" i="17"/>
  <c r="V68" i="17"/>
  <c r="V66" i="17"/>
  <c r="V65" i="17"/>
  <c r="V64" i="17"/>
  <c r="V62" i="17"/>
  <c r="V61" i="17"/>
  <c r="V60" i="17"/>
  <c r="V58" i="17"/>
  <c r="V57" i="17"/>
  <c r="V56" i="17"/>
  <c r="V54" i="17"/>
  <c r="V53" i="17"/>
  <c r="V52" i="17"/>
  <c r="V50" i="17"/>
  <c r="V49" i="17"/>
  <c r="V48" i="17"/>
  <c r="V46" i="17"/>
  <c r="V45" i="17"/>
  <c r="V44" i="17"/>
  <c r="V42" i="17"/>
  <c r="V41" i="17"/>
  <c r="V40" i="17"/>
  <c r="V38" i="17"/>
  <c r="V37" i="17"/>
  <c r="V36" i="17"/>
  <c r="V34" i="17"/>
  <c r="V33" i="17"/>
  <c r="V32" i="17"/>
  <c r="V30" i="17"/>
  <c r="V29" i="17"/>
  <c r="V28" i="17"/>
  <c r="V26" i="17"/>
  <c r="V25" i="17"/>
  <c r="V24" i="17"/>
  <c r="V22" i="17"/>
  <c r="V21" i="17"/>
  <c r="V20" i="17"/>
  <c r="V18" i="17"/>
  <c r="V17" i="17"/>
  <c r="V16" i="17"/>
  <c r="V14" i="17"/>
  <c r="V13" i="17"/>
  <c r="V12" i="17"/>
  <c r="V10" i="17"/>
  <c r="V9" i="17"/>
  <c r="V8" i="17"/>
  <c r="U63" i="30" l="1"/>
  <c r="U71" i="30"/>
  <c r="U55" i="30"/>
  <c r="U7" i="30"/>
  <c r="U15" i="31"/>
  <c r="U23" i="31"/>
  <c r="U47" i="31"/>
  <c r="U55" i="31"/>
  <c r="U67" i="31"/>
  <c r="U7" i="31"/>
  <c r="U59" i="31"/>
  <c r="U11" i="31"/>
  <c r="U43" i="31"/>
  <c r="U71" i="31"/>
  <c r="U39" i="35"/>
  <c r="U59" i="35"/>
  <c r="U31" i="34"/>
  <c r="U67" i="34"/>
  <c r="U71" i="34"/>
  <c r="U23" i="34"/>
  <c r="U55" i="34"/>
  <c r="G7" i="17"/>
  <c r="I7" i="35"/>
  <c r="G7" i="35"/>
  <c r="U106" i="32"/>
  <c r="U105" i="32"/>
  <c r="U104" i="32"/>
  <c r="U103" i="32"/>
  <c r="U101" i="32"/>
  <c r="U100" i="32"/>
  <c r="U99" i="32"/>
  <c r="U98" i="32"/>
  <c r="U96" i="32"/>
  <c r="U95" i="32"/>
  <c r="U94" i="32"/>
  <c r="U93" i="32"/>
  <c r="U91" i="32"/>
  <c r="U90" i="32"/>
  <c r="U89" i="32"/>
  <c r="U88" i="32"/>
  <c r="U86" i="32"/>
  <c r="U85" i="32"/>
  <c r="U84" i="32"/>
  <c r="U83" i="32"/>
  <c r="U81" i="32"/>
  <c r="U80" i="32"/>
  <c r="U79" i="32"/>
  <c r="U78" i="32"/>
  <c r="U76" i="32"/>
  <c r="U75" i="32"/>
  <c r="U74" i="32"/>
  <c r="U73" i="32"/>
  <c r="U71" i="32"/>
  <c r="U70" i="32"/>
  <c r="U69" i="32"/>
  <c r="U68" i="32"/>
  <c r="U66" i="32"/>
  <c r="U65" i="32"/>
  <c r="U64" i="32"/>
  <c r="U63" i="32"/>
  <c r="U61" i="32"/>
  <c r="U60" i="32"/>
  <c r="U59" i="32"/>
  <c r="U58" i="32"/>
  <c r="U56" i="32"/>
  <c r="U55" i="32"/>
  <c r="U54" i="32"/>
  <c r="U53" i="32"/>
  <c r="U51" i="32"/>
  <c r="U50" i="32"/>
  <c r="U49" i="32"/>
  <c r="U48" i="32"/>
  <c r="U46" i="32"/>
  <c r="U45" i="32"/>
  <c r="U44" i="32"/>
  <c r="U43" i="32"/>
  <c r="U41" i="32"/>
  <c r="U40" i="32"/>
  <c r="U39" i="32"/>
  <c r="U38" i="32"/>
  <c r="U36" i="32"/>
  <c r="U35" i="32"/>
  <c r="U34" i="32"/>
  <c r="U33" i="32"/>
  <c r="U31" i="32"/>
  <c r="U30" i="32"/>
  <c r="U29" i="32"/>
  <c r="U28" i="32"/>
  <c r="U26" i="32"/>
  <c r="U25" i="32"/>
  <c r="U24" i="32"/>
  <c r="U23" i="32"/>
  <c r="U21" i="32"/>
  <c r="U20" i="32"/>
  <c r="U19" i="32"/>
  <c r="U18" i="32"/>
  <c r="U16" i="32"/>
  <c r="U15" i="32"/>
  <c r="U14" i="32"/>
  <c r="U13" i="32"/>
  <c r="U11" i="32"/>
  <c r="U10" i="32"/>
  <c r="U9" i="32"/>
  <c r="U8" i="32"/>
  <c r="U86" i="29"/>
  <c r="U85" i="29"/>
  <c r="U84" i="29"/>
  <c r="U82" i="29"/>
  <c r="U81" i="29"/>
  <c r="U80" i="29"/>
  <c r="U78" i="29"/>
  <c r="U77" i="29"/>
  <c r="U76" i="29"/>
  <c r="U74" i="29"/>
  <c r="U73" i="29"/>
  <c r="U72" i="29"/>
  <c r="U70" i="29"/>
  <c r="U69" i="29"/>
  <c r="U68" i="29"/>
  <c r="U66" i="29"/>
  <c r="U65" i="29"/>
  <c r="U64" i="29"/>
  <c r="U62" i="29"/>
  <c r="U61" i="29"/>
  <c r="U60" i="29"/>
  <c r="U58" i="29"/>
  <c r="U57" i="29"/>
  <c r="U56" i="29"/>
  <c r="U54" i="29"/>
  <c r="U53" i="29"/>
  <c r="U52" i="29"/>
  <c r="U50" i="29"/>
  <c r="U49" i="29"/>
  <c r="U48" i="29"/>
  <c r="U46" i="29"/>
  <c r="U45" i="29"/>
  <c r="U44" i="29"/>
  <c r="U42" i="29"/>
  <c r="U41" i="29"/>
  <c r="U40" i="29"/>
  <c r="U38" i="29"/>
  <c r="U37" i="29"/>
  <c r="U36" i="29"/>
  <c r="U34" i="29"/>
  <c r="U33" i="29"/>
  <c r="U32" i="29"/>
  <c r="U30" i="29"/>
  <c r="U29" i="29"/>
  <c r="U28" i="29"/>
  <c r="U26" i="29"/>
  <c r="U25" i="29"/>
  <c r="U24" i="29"/>
  <c r="U22" i="29"/>
  <c r="U21" i="29"/>
  <c r="U20" i="29"/>
  <c r="U18" i="29"/>
  <c r="U17" i="29"/>
  <c r="U16" i="29"/>
  <c r="U14" i="29"/>
  <c r="U13" i="29"/>
  <c r="U12" i="29"/>
  <c r="U10" i="29"/>
  <c r="U9" i="29"/>
  <c r="U8" i="29"/>
  <c r="X86" i="33"/>
  <c r="X85" i="33"/>
  <c r="X82" i="33"/>
  <c r="X81" i="33"/>
  <c r="X78" i="33"/>
  <c r="X77" i="33"/>
  <c r="X74" i="33"/>
  <c r="X73" i="33"/>
  <c r="X70" i="33"/>
  <c r="X69" i="33"/>
  <c r="X66" i="33"/>
  <c r="X65" i="33"/>
  <c r="X62" i="33"/>
  <c r="X61" i="33"/>
  <c r="X58" i="33"/>
  <c r="X57" i="33"/>
  <c r="X54" i="33"/>
  <c r="X53" i="33"/>
  <c r="X50" i="33"/>
  <c r="X49" i="33"/>
  <c r="X46" i="33"/>
  <c r="X45" i="33"/>
  <c r="X42" i="33"/>
  <c r="X41" i="33"/>
  <c r="X38" i="33"/>
  <c r="X37" i="33"/>
  <c r="X34" i="33"/>
  <c r="X33" i="33"/>
  <c r="X30" i="33"/>
  <c r="X29" i="33"/>
  <c r="X26" i="33"/>
  <c r="X25" i="33"/>
  <c r="X22" i="33"/>
  <c r="X21" i="33"/>
  <c r="X18" i="33"/>
  <c r="X17" i="33"/>
  <c r="X14" i="33"/>
  <c r="X13" i="33"/>
  <c r="N78" i="33"/>
  <c r="N77" i="33"/>
  <c r="N76" i="33"/>
  <c r="N74" i="33"/>
  <c r="N70" i="33"/>
  <c r="N69" i="33"/>
  <c r="N68" i="33"/>
  <c r="N66" i="33"/>
  <c r="N62" i="33"/>
  <c r="N61" i="33"/>
  <c r="N60" i="33"/>
  <c r="N58" i="33"/>
  <c r="N54" i="33"/>
  <c r="N53" i="33"/>
  <c r="N52" i="33"/>
  <c r="N50" i="33"/>
  <c r="N46" i="33"/>
  <c r="N45" i="33"/>
  <c r="N44" i="33"/>
  <c r="N42" i="33"/>
  <c r="N38" i="33"/>
  <c r="N37" i="33"/>
  <c r="N36" i="33"/>
  <c r="N34" i="33"/>
  <c r="N30" i="33"/>
  <c r="N29" i="33"/>
  <c r="N28" i="33"/>
  <c r="N26" i="33"/>
  <c r="N22" i="33"/>
  <c r="V19" i="33" s="1"/>
  <c r="N21" i="33"/>
  <c r="N20" i="33"/>
  <c r="N18" i="33"/>
  <c r="F7" i="33"/>
  <c r="G7" i="33"/>
  <c r="H7" i="33"/>
  <c r="I7" i="33"/>
  <c r="J7" i="33"/>
  <c r="K7" i="33"/>
  <c r="N8" i="33"/>
  <c r="N9" i="33"/>
  <c r="X9" i="33"/>
  <c r="N10" i="33"/>
  <c r="X10" i="33"/>
  <c r="F11" i="33"/>
  <c r="G11" i="33"/>
  <c r="H11" i="33"/>
  <c r="I11" i="33"/>
  <c r="J11" i="33"/>
  <c r="K11" i="33"/>
  <c r="N12" i="33"/>
  <c r="N13" i="33"/>
  <c r="N14" i="33"/>
  <c r="F15" i="33"/>
  <c r="G15" i="33"/>
  <c r="H15" i="33"/>
  <c r="I15" i="33"/>
  <c r="J15" i="33"/>
  <c r="K15" i="33"/>
  <c r="N16" i="33"/>
  <c r="N17" i="33"/>
  <c r="F19" i="33"/>
  <c r="G19" i="33"/>
  <c r="H19" i="33"/>
  <c r="I19" i="33"/>
  <c r="J19" i="33"/>
  <c r="K19" i="33"/>
  <c r="F23" i="33"/>
  <c r="G23" i="33"/>
  <c r="H23" i="33"/>
  <c r="I23" i="33"/>
  <c r="J23" i="33"/>
  <c r="K23" i="33"/>
  <c r="N24" i="33"/>
  <c r="N25" i="33"/>
  <c r="F27" i="33"/>
  <c r="G27" i="33"/>
  <c r="H27" i="33"/>
  <c r="I27" i="33"/>
  <c r="J27" i="33"/>
  <c r="K27" i="33"/>
  <c r="F31" i="33"/>
  <c r="G31" i="33"/>
  <c r="H31" i="33"/>
  <c r="I31" i="33"/>
  <c r="J31" i="33"/>
  <c r="K31" i="33"/>
  <c r="N32" i="33"/>
  <c r="N33" i="33"/>
  <c r="F35" i="33"/>
  <c r="G35" i="33"/>
  <c r="H35" i="33"/>
  <c r="I35" i="33"/>
  <c r="J35" i="33"/>
  <c r="K35" i="33"/>
  <c r="F39" i="33"/>
  <c r="G39" i="33"/>
  <c r="H39" i="33"/>
  <c r="I39" i="33"/>
  <c r="J39" i="33"/>
  <c r="K39" i="33"/>
  <c r="N40" i="33"/>
  <c r="N41" i="33"/>
  <c r="F43" i="33"/>
  <c r="G43" i="33"/>
  <c r="H43" i="33"/>
  <c r="I43" i="33"/>
  <c r="J43" i="33"/>
  <c r="K43" i="33"/>
  <c r="F47" i="33"/>
  <c r="G47" i="33"/>
  <c r="H47" i="33"/>
  <c r="I47" i="33"/>
  <c r="J47" i="33"/>
  <c r="K47" i="33"/>
  <c r="N48" i="33"/>
  <c r="N49" i="33"/>
  <c r="F51" i="33"/>
  <c r="G51" i="33"/>
  <c r="H51" i="33"/>
  <c r="I51" i="33"/>
  <c r="J51" i="33"/>
  <c r="K51" i="33"/>
  <c r="F55" i="33"/>
  <c r="G55" i="33"/>
  <c r="H55" i="33"/>
  <c r="I55" i="33"/>
  <c r="J55" i="33"/>
  <c r="K55" i="33"/>
  <c r="N56" i="33"/>
  <c r="N57" i="33"/>
  <c r="F59" i="33"/>
  <c r="G59" i="33"/>
  <c r="H59" i="33"/>
  <c r="I59" i="33"/>
  <c r="J59" i="33"/>
  <c r="K59" i="33"/>
  <c r="F63" i="33"/>
  <c r="G63" i="33"/>
  <c r="H63" i="33"/>
  <c r="I63" i="33"/>
  <c r="J63" i="33"/>
  <c r="K63" i="33"/>
  <c r="N64" i="33"/>
  <c r="N65" i="33"/>
  <c r="F67" i="33"/>
  <c r="G67" i="33"/>
  <c r="H67" i="33"/>
  <c r="I67" i="33"/>
  <c r="J67" i="33"/>
  <c r="K67" i="33"/>
  <c r="F71" i="33"/>
  <c r="G71" i="33"/>
  <c r="H71" i="33"/>
  <c r="I71" i="33"/>
  <c r="J71" i="33"/>
  <c r="K71" i="33"/>
  <c r="N72" i="33"/>
  <c r="N73" i="33"/>
  <c r="F75" i="33"/>
  <c r="G75" i="33"/>
  <c r="H75" i="33"/>
  <c r="I75" i="33"/>
  <c r="J75" i="33"/>
  <c r="K75" i="33"/>
  <c r="F79" i="33"/>
  <c r="G79" i="33"/>
  <c r="H79" i="33"/>
  <c r="I79" i="33"/>
  <c r="J79" i="33"/>
  <c r="K79" i="33"/>
  <c r="N80" i="33"/>
  <c r="N81" i="33"/>
  <c r="N82" i="33"/>
  <c r="F83" i="33"/>
  <c r="G83" i="33"/>
  <c r="H83" i="33"/>
  <c r="I83" i="33"/>
  <c r="J83" i="33"/>
  <c r="K83" i="33"/>
  <c r="N84" i="33"/>
  <c r="N85" i="33"/>
  <c r="N86" i="33"/>
  <c r="W106" i="32"/>
  <c r="N106" i="32"/>
  <c r="N105" i="32"/>
  <c r="W104" i="32"/>
  <c r="N104" i="32"/>
  <c r="N103" i="32"/>
  <c r="M102" i="32"/>
  <c r="L102" i="32"/>
  <c r="K102" i="32"/>
  <c r="J102" i="32"/>
  <c r="I102" i="32"/>
  <c r="H102" i="32"/>
  <c r="G102" i="32"/>
  <c r="F102" i="32"/>
  <c r="W101" i="32"/>
  <c r="N101" i="32"/>
  <c r="N100" i="32"/>
  <c r="W99" i="32"/>
  <c r="N99" i="32"/>
  <c r="N98" i="32"/>
  <c r="N97" i="32" s="1"/>
  <c r="M97" i="32"/>
  <c r="L97" i="32"/>
  <c r="K97" i="32"/>
  <c r="J97" i="32"/>
  <c r="I97" i="32"/>
  <c r="H97" i="32"/>
  <c r="G97" i="32"/>
  <c r="F97" i="32"/>
  <c r="W96" i="32"/>
  <c r="N96" i="32"/>
  <c r="N95" i="32"/>
  <c r="W94" i="32"/>
  <c r="N94" i="32"/>
  <c r="N93" i="32"/>
  <c r="M92" i="32"/>
  <c r="L92" i="32"/>
  <c r="K92" i="32"/>
  <c r="J92" i="32"/>
  <c r="I92" i="32"/>
  <c r="H92" i="32"/>
  <c r="G92" i="32"/>
  <c r="F92" i="32"/>
  <c r="W91" i="32"/>
  <c r="N91" i="32"/>
  <c r="N90" i="32"/>
  <c r="W89" i="32"/>
  <c r="N89" i="32"/>
  <c r="N88" i="32"/>
  <c r="M87" i="32"/>
  <c r="L87" i="32"/>
  <c r="K87" i="32"/>
  <c r="J87" i="32"/>
  <c r="I87" i="32"/>
  <c r="H87" i="32"/>
  <c r="G87" i="32"/>
  <c r="F87" i="32"/>
  <c r="W86" i="32"/>
  <c r="N86" i="32"/>
  <c r="N85" i="32"/>
  <c r="W84" i="32"/>
  <c r="N84" i="32"/>
  <c r="N83" i="32"/>
  <c r="M82" i="32"/>
  <c r="L82" i="32"/>
  <c r="K82" i="32"/>
  <c r="J82" i="32"/>
  <c r="I82" i="32"/>
  <c r="H82" i="32"/>
  <c r="G82" i="32"/>
  <c r="F82" i="32"/>
  <c r="W81" i="32"/>
  <c r="N81" i="32"/>
  <c r="N80" i="32"/>
  <c r="W79" i="32"/>
  <c r="N79" i="32"/>
  <c r="N78" i="32"/>
  <c r="M77" i="32"/>
  <c r="L77" i="32"/>
  <c r="K77" i="32"/>
  <c r="J77" i="32"/>
  <c r="I77" i="32"/>
  <c r="H77" i="32"/>
  <c r="G77" i="32"/>
  <c r="F77" i="32"/>
  <c r="W76" i="32"/>
  <c r="N76" i="32"/>
  <c r="N75" i="32"/>
  <c r="W74" i="32"/>
  <c r="N74" i="32"/>
  <c r="N73" i="32"/>
  <c r="M72" i="32"/>
  <c r="L72" i="32"/>
  <c r="K72" i="32"/>
  <c r="J72" i="32"/>
  <c r="I72" i="32"/>
  <c r="H72" i="32"/>
  <c r="G72" i="32"/>
  <c r="F72" i="32"/>
  <c r="W71" i="32"/>
  <c r="N71" i="32"/>
  <c r="N70" i="32"/>
  <c r="W69" i="32"/>
  <c r="N69" i="32"/>
  <c r="N68" i="32"/>
  <c r="M67" i="32"/>
  <c r="L67" i="32"/>
  <c r="K67" i="32"/>
  <c r="J67" i="32"/>
  <c r="I67" i="32"/>
  <c r="H67" i="32"/>
  <c r="G67" i="32"/>
  <c r="F67" i="32"/>
  <c r="W66" i="32"/>
  <c r="N66" i="32"/>
  <c r="N65" i="32"/>
  <c r="W64" i="32"/>
  <c r="N64" i="32"/>
  <c r="N63" i="32"/>
  <c r="M62" i="32"/>
  <c r="L62" i="32"/>
  <c r="K62" i="32"/>
  <c r="J62" i="32"/>
  <c r="I62" i="32"/>
  <c r="H62" i="32"/>
  <c r="G62" i="32"/>
  <c r="F62" i="32"/>
  <c r="W61" i="32"/>
  <c r="N61" i="32"/>
  <c r="N60" i="32"/>
  <c r="W59" i="32"/>
  <c r="N59" i="32"/>
  <c r="N58" i="32"/>
  <c r="M57" i="32"/>
  <c r="L57" i="32"/>
  <c r="K57" i="32"/>
  <c r="J57" i="32"/>
  <c r="I57" i="32"/>
  <c r="H57" i="32"/>
  <c r="G57" i="32"/>
  <c r="F57" i="32"/>
  <c r="W56" i="32"/>
  <c r="N56" i="32"/>
  <c r="N55" i="32"/>
  <c r="W54" i="32"/>
  <c r="N54" i="32"/>
  <c r="N53" i="32"/>
  <c r="M52" i="32"/>
  <c r="L52" i="32"/>
  <c r="K52" i="32"/>
  <c r="J52" i="32"/>
  <c r="I52" i="32"/>
  <c r="H52" i="32"/>
  <c r="G52" i="32"/>
  <c r="F52" i="32"/>
  <c r="W51" i="32"/>
  <c r="N51" i="32"/>
  <c r="N50" i="32"/>
  <c r="W49" i="32"/>
  <c r="N49" i="32"/>
  <c r="N48" i="32"/>
  <c r="M47" i="32"/>
  <c r="L47" i="32"/>
  <c r="K47" i="32"/>
  <c r="J47" i="32"/>
  <c r="I47" i="32"/>
  <c r="H47" i="32"/>
  <c r="G47" i="32"/>
  <c r="F47" i="32"/>
  <c r="W46" i="32"/>
  <c r="N46" i="32"/>
  <c r="N45" i="32"/>
  <c r="W44" i="32"/>
  <c r="N44" i="32"/>
  <c r="N43" i="32"/>
  <c r="M42" i="32"/>
  <c r="L42" i="32"/>
  <c r="K42" i="32"/>
  <c r="J42" i="32"/>
  <c r="I42" i="32"/>
  <c r="H42" i="32"/>
  <c r="G42" i="32"/>
  <c r="F42" i="32"/>
  <c r="W41" i="32"/>
  <c r="N41" i="32"/>
  <c r="N40" i="32"/>
  <c r="W39" i="32"/>
  <c r="N39" i="32"/>
  <c r="N38" i="32"/>
  <c r="M37" i="32"/>
  <c r="L37" i="32"/>
  <c r="K37" i="32"/>
  <c r="J37" i="32"/>
  <c r="I37" i="32"/>
  <c r="H37" i="32"/>
  <c r="G37" i="32"/>
  <c r="F37" i="32"/>
  <c r="W36" i="32"/>
  <c r="N36" i="32"/>
  <c r="N35" i="32"/>
  <c r="W34" i="32"/>
  <c r="N34" i="32"/>
  <c r="N33" i="32"/>
  <c r="M32" i="32"/>
  <c r="L32" i="32"/>
  <c r="K32" i="32"/>
  <c r="J32" i="32"/>
  <c r="I32" i="32"/>
  <c r="H32" i="32"/>
  <c r="G32" i="32"/>
  <c r="F32" i="32"/>
  <c r="W31" i="32"/>
  <c r="N31" i="32"/>
  <c r="N30" i="32"/>
  <c r="W29" i="32"/>
  <c r="N29" i="32"/>
  <c r="N28" i="32"/>
  <c r="M27" i="32"/>
  <c r="L27" i="32"/>
  <c r="K27" i="32"/>
  <c r="J27" i="32"/>
  <c r="I27" i="32"/>
  <c r="H27" i="32"/>
  <c r="G27" i="32"/>
  <c r="F27" i="32"/>
  <c r="W26" i="32"/>
  <c r="N26" i="32"/>
  <c r="N25" i="32"/>
  <c r="W24" i="32"/>
  <c r="N24" i="32"/>
  <c r="N23" i="32"/>
  <c r="M22" i="32"/>
  <c r="L22" i="32"/>
  <c r="K22" i="32"/>
  <c r="J22" i="32"/>
  <c r="I22" i="32"/>
  <c r="H22" i="32"/>
  <c r="G22" i="32"/>
  <c r="F22" i="32"/>
  <c r="W21" i="32"/>
  <c r="N21" i="32"/>
  <c r="N20" i="32"/>
  <c r="W19" i="32"/>
  <c r="N19" i="32"/>
  <c r="N18" i="32"/>
  <c r="N17" i="32" s="1"/>
  <c r="M17" i="32"/>
  <c r="L17" i="32"/>
  <c r="K17" i="32"/>
  <c r="J17" i="32"/>
  <c r="I17" i="32"/>
  <c r="H17" i="32"/>
  <c r="G17" i="32"/>
  <c r="F17" i="32"/>
  <c r="W16" i="32"/>
  <c r="N16" i="32"/>
  <c r="N15" i="32"/>
  <c r="W14" i="32"/>
  <c r="N14" i="32"/>
  <c r="N13" i="32"/>
  <c r="M12" i="32"/>
  <c r="L12" i="32"/>
  <c r="K12" i="32"/>
  <c r="J12" i="32"/>
  <c r="I12" i="32"/>
  <c r="H12" i="32"/>
  <c r="G12" i="32"/>
  <c r="F12" i="32"/>
  <c r="W11" i="32"/>
  <c r="N11" i="32"/>
  <c r="N10" i="32"/>
  <c r="W9" i="32"/>
  <c r="N9" i="32"/>
  <c r="N8" i="32"/>
  <c r="M7" i="32"/>
  <c r="L7" i="32"/>
  <c r="K7" i="32"/>
  <c r="J7" i="32"/>
  <c r="I7" i="32"/>
  <c r="H7" i="32"/>
  <c r="G7" i="32"/>
  <c r="F7" i="32"/>
  <c r="X106" i="28"/>
  <c r="X104" i="28"/>
  <c r="X101" i="28"/>
  <c r="X99" i="28"/>
  <c r="X96" i="28"/>
  <c r="X94" i="28"/>
  <c r="X91" i="28"/>
  <c r="X89" i="28"/>
  <c r="X86" i="28"/>
  <c r="X84" i="28"/>
  <c r="X81" i="28"/>
  <c r="X79" i="28"/>
  <c r="X76" i="28"/>
  <c r="X74" i="28"/>
  <c r="X71" i="28"/>
  <c r="X69" i="28"/>
  <c r="X66" i="28"/>
  <c r="X64" i="28"/>
  <c r="X61" i="28"/>
  <c r="X59" i="28"/>
  <c r="X56" i="28"/>
  <c r="X54" i="28"/>
  <c r="X51" i="28"/>
  <c r="X49" i="28"/>
  <c r="X46" i="28"/>
  <c r="X44" i="28"/>
  <c r="X41" i="28"/>
  <c r="X39" i="28"/>
  <c r="X36" i="28"/>
  <c r="X34" i="28"/>
  <c r="X31" i="28"/>
  <c r="X29" i="28"/>
  <c r="W86" i="35"/>
  <c r="N86" i="35"/>
  <c r="U83" i="35" s="1"/>
  <c r="W85" i="35"/>
  <c r="N85" i="35"/>
  <c r="N84" i="35"/>
  <c r="M83" i="35"/>
  <c r="L83" i="35"/>
  <c r="K83" i="35"/>
  <c r="J83" i="35"/>
  <c r="I83" i="35"/>
  <c r="H83" i="35"/>
  <c r="G83" i="35"/>
  <c r="F83" i="35"/>
  <c r="W82" i="35"/>
  <c r="N82" i="35"/>
  <c r="U79" i="35" s="1"/>
  <c r="W81" i="35"/>
  <c r="N81" i="35"/>
  <c r="N80" i="35"/>
  <c r="M79" i="35"/>
  <c r="L79" i="35"/>
  <c r="K79" i="35"/>
  <c r="J79" i="35"/>
  <c r="I79" i="35"/>
  <c r="H79" i="35"/>
  <c r="G79" i="35"/>
  <c r="F79" i="35"/>
  <c r="W78" i="35"/>
  <c r="N78" i="35"/>
  <c r="U75" i="35" s="1"/>
  <c r="W77" i="35"/>
  <c r="N77" i="35"/>
  <c r="N76" i="35"/>
  <c r="M75" i="35"/>
  <c r="L75" i="35"/>
  <c r="K75" i="35"/>
  <c r="J75" i="35"/>
  <c r="I75" i="35"/>
  <c r="H75" i="35"/>
  <c r="G75" i="35"/>
  <c r="F75" i="35"/>
  <c r="W74" i="35"/>
  <c r="N74" i="35"/>
  <c r="U71" i="35" s="1"/>
  <c r="W73" i="35"/>
  <c r="N73" i="35"/>
  <c r="N72" i="35"/>
  <c r="M71" i="35"/>
  <c r="L71" i="35"/>
  <c r="K71" i="35"/>
  <c r="J71" i="35"/>
  <c r="I71" i="35"/>
  <c r="H71" i="35"/>
  <c r="G71" i="35"/>
  <c r="F71" i="35"/>
  <c r="W70" i="35"/>
  <c r="N70" i="35"/>
  <c r="U67" i="35" s="1"/>
  <c r="W69" i="35"/>
  <c r="N69" i="35"/>
  <c r="N68" i="35"/>
  <c r="M67" i="35"/>
  <c r="L67" i="35"/>
  <c r="K67" i="35"/>
  <c r="J67" i="35"/>
  <c r="I67" i="35"/>
  <c r="H67" i="35"/>
  <c r="G67" i="35"/>
  <c r="F67" i="35"/>
  <c r="W66" i="35"/>
  <c r="N66" i="35"/>
  <c r="U63" i="35" s="1"/>
  <c r="W65" i="35"/>
  <c r="N65" i="35"/>
  <c r="N64" i="35"/>
  <c r="M63" i="35"/>
  <c r="L63" i="35"/>
  <c r="K63" i="35"/>
  <c r="J63" i="35"/>
  <c r="I63" i="35"/>
  <c r="H63" i="35"/>
  <c r="G63" i="35"/>
  <c r="F63" i="35"/>
  <c r="W62" i="35"/>
  <c r="N62" i="35"/>
  <c r="W61" i="35"/>
  <c r="N61" i="35"/>
  <c r="N60" i="35"/>
  <c r="M59" i="35"/>
  <c r="L59" i="35"/>
  <c r="K59" i="35"/>
  <c r="J59" i="35"/>
  <c r="I59" i="35"/>
  <c r="H59" i="35"/>
  <c r="G59" i="35"/>
  <c r="F59" i="35"/>
  <c r="W58" i="35"/>
  <c r="N58" i="35"/>
  <c r="U55" i="35" s="1"/>
  <c r="W57" i="35"/>
  <c r="N57" i="35"/>
  <c r="N56" i="35"/>
  <c r="M55" i="35"/>
  <c r="L55" i="35"/>
  <c r="K55" i="35"/>
  <c r="J55" i="35"/>
  <c r="I55" i="35"/>
  <c r="H55" i="35"/>
  <c r="G55" i="35"/>
  <c r="F55" i="35"/>
  <c r="W54" i="35"/>
  <c r="N54" i="35"/>
  <c r="U51" i="35" s="1"/>
  <c r="W53" i="35"/>
  <c r="N53" i="35"/>
  <c r="N52" i="35"/>
  <c r="M51" i="35"/>
  <c r="L51" i="35"/>
  <c r="K51" i="35"/>
  <c r="J51" i="35"/>
  <c r="I51" i="35"/>
  <c r="H51" i="35"/>
  <c r="G51" i="35"/>
  <c r="F51" i="35"/>
  <c r="W50" i="35"/>
  <c r="N50" i="35"/>
  <c r="U47" i="35" s="1"/>
  <c r="W49" i="35"/>
  <c r="N49" i="35"/>
  <c r="N48" i="35"/>
  <c r="M47" i="35"/>
  <c r="L47" i="35"/>
  <c r="K47" i="35"/>
  <c r="J47" i="35"/>
  <c r="I47" i="35"/>
  <c r="H47" i="35"/>
  <c r="G47" i="35"/>
  <c r="F47" i="35"/>
  <c r="W46" i="35"/>
  <c r="N46" i="35"/>
  <c r="U43" i="35" s="1"/>
  <c r="W45" i="35"/>
  <c r="N45" i="35"/>
  <c r="N44" i="35"/>
  <c r="M43" i="35"/>
  <c r="L43" i="35"/>
  <c r="K43" i="35"/>
  <c r="J43" i="35"/>
  <c r="I43" i="35"/>
  <c r="H43" i="35"/>
  <c r="G43" i="35"/>
  <c r="F43" i="35"/>
  <c r="W42" i="35"/>
  <c r="N42" i="35"/>
  <c r="W41" i="35"/>
  <c r="N41" i="35"/>
  <c r="N40" i="35"/>
  <c r="M39" i="35"/>
  <c r="L39" i="35"/>
  <c r="K39" i="35"/>
  <c r="J39" i="35"/>
  <c r="I39" i="35"/>
  <c r="H39" i="35"/>
  <c r="G39" i="35"/>
  <c r="F39" i="35"/>
  <c r="W38" i="35"/>
  <c r="N38" i="35"/>
  <c r="U35" i="35" s="1"/>
  <c r="W37" i="35"/>
  <c r="N37" i="35"/>
  <c r="N36" i="35"/>
  <c r="M35" i="35"/>
  <c r="L35" i="35"/>
  <c r="K35" i="35"/>
  <c r="J35" i="35"/>
  <c r="I35" i="35"/>
  <c r="H35" i="35"/>
  <c r="G35" i="35"/>
  <c r="F35" i="35"/>
  <c r="W34" i="35"/>
  <c r="N34" i="35"/>
  <c r="U31" i="35" s="1"/>
  <c r="W33" i="35"/>
  <c r="N33" i="35"/>
  <c r="N32" i="35"/>
  <c r="M31" i="35"/>
  <c r="L31" i="35"/>
  <c r="K31" i="35"/>
  <c r="J31" i="35"/>
  <c r="I31" i="35"/>
  <c r="H31" i="35"/>
  <c r="G31" i="35"/>
  <c r="F31" i="35"/>
  <c r="W30" i="35"/>
  <c r="N30" i="35"/>
  <c r="U27" i="35" s="1"/>
  <c r="W29" i="35"/>
  <c r="N29" i="35"/>
  <c r="N28" i="35"/>
  <c r="M27" i="35"/>
  <c r="L27" i="35"/>
  <c r="K27" i="35"/>
  <c r="J27" i="35"/>
  <c r="I27" i="35"/>
  <c r="H27" i="35"/>
  <c r="G27" i="35"/>
  <c r="F27" i="35"/>
  <c r="W26" i="35"/>
  <c r="N26" i="35"/>
  <c r="U23" i="35" s="1"/>
  <c r="W25" i="35"/>
  <c r="N25" i="35"/>
  <c r="N24" i="35"/>
  <c r="M23" i="35"/>
  <c r="L23" i="35"/>
  <c r="K23" i="35"/>
  <c r="J23" i="35"/>
  <c r="I23" i="35"/>
  <c r="H23" i="35"/>
  <c r="G23" i="35"/>
  <c r="F23" i="35"/>
  <c r="W22" i="35"/>
  <c r="N22" i="35"/>
  <c r="U19" i="35" s="1"/>
  <c r="W21" i="35"/>
  <c r="N21" i="35"/>
  <c r="N20" i="35"/>
  <c r="M19" i="35"/>
  <c r="L19" i="35"/>
  <c r="K19" i="35"/>
  <c r="J19" i="35"/>
  <c r="I19" i="35"/>
  <c r="H19" i="35"/>
  <c r="G19" i="35"/>
  <c r="F19" i="35"/>
  <c r="W18" i="35"/>
  <c r="N18" i="35"/>
  <c r="U15" i="35" s="1"/>
  <c r="W17" i="35"/>
  <c r="N17" i="35"/>
  <c r="N16" i="35"/>
  <c r="M15" i="35"/>
  <c r="L15" i="35"/>
  <c r="K15" i="35"/>
  <c r="J15" i="35"/>
  <c r="I15" i="35"/>
  <c r="H15" i="35"/>
  <c r="G15" i="35"/>
  <c r="F15" i="35"/>
  <c r="W14" i="35"/>
  <c r="N14" i="35"/>
  <c r="U11" i="35" s="1"/>
  <c r="W13" i="35"/>
  <c r="N13" i="35"/>
  <c r="N12" i="35"/>
  <c r="M11" i="35"/>
  <c r="L11" i="35"/>
  <c r="K11" i="35"/>
  <c r="J11" i="35"/>
  <c r="I11" i="35"/>
  <c r="H11" i="35"/>
  <c r="G11" i="35"/>
  <c r="F11" i="35"/>
  <c r="W10" i="35"/>
  <c r="N10" i="35"/>
  <c r="U7" i="35" s="1"/>
  <c r="W9" i="35"/>
  <c r="N9" i="35"/>
  <c r="N8" i="35"/>
  <c r="M7" i="35"/>
  <c r="L7" i="35"/>
  <c r="K7" i="35"/>
  <c r="J7" i="35"/>
  <c r="H7" i="35"/>
  <c r="F7" i="35"/>
  <c r="W86" i="34"/>
  <c r="N86" i="34"/>
  <c r="U83" i="34" s="1"/>
  <c r="W85" i="34"/>
  <c r="N85" i="34"/>
  <c r="N84" i="34"/>
  <c r="M83" i="34"/>
  <c r="L83" i="34"/>
  <c r="K83" i="34"/>
  <c r="J83" i="34"/>
  <c r="I83" i="34"/>
  <c r="H83" i="34"/>
  <c r="G83" i="34"/>
  <c r="F83" i="34"/>
  <c r="W82" i="34"/>
  <c r="N82" i="34"/>
  <c r="U79" i="34" s="1"/>
  <c r="W81" i="34"/>
  <c r="N81" i="34"/>
  <c r="N80" i="34"/>
  <c r="M79" i="34"/>
  <c r="L79" i="34"/>
  <c r="K79" i="34"/>
  <c r="J79" i="34"/>
  <c r="I79" i="34"/>
  <c r="H79" i="34"/>
  <c r="G79" i="34"/>
  <c r="F79" i="34"/>
  <c r="W78" i="34"/>
  <c r="N78" i="34"/>
  <c r="U75" i="34" s="1"/>
  <c r="W77" i="34"/>
  <c r="N77" i="34"/>
  <c r="N76" i="34"/>
  <c r="M75" i="34"/>
  <c r="L75" i="34"/>
  <c r="K75" i="34"/>
  <c r="J75" i="34"/>
  <c r="I75" i="34"/>
  <c r="H75" i="34"/>
  <c r="G75" i="34"/>
  <c r="F75" i="34"/>
  <c r="W74" i="34"/>
  <c r="N74" i="34"/>
  <c r="W73" i="34"/>
  <c r="N73" i="34"/>
  <c r="N72" i="34"/>
  <c r="M71" i="34"/>
  <c r="L71" i="34"/>
  <c r="K71" i="34"/>
  <c r="J71" i="34"/>
  <c r="I71" i="34"/>
  <c r="H71" i="34"/>
  <c r="G71" i="34"/>
  <c r="F71" i="34"/>
  <c r="W70" i="34"/>
  <c r="N70" i="34"/>
  <c r="W69" i="34"/>
  <c r="N69" i="34"/>
  <c r="N68" i="34"/>
  <c r="M67" i="34"/>
  <c r="L67" i="34"/>
  <c r="K67" i="34"/>
  <c r="J67" i="34"/>
  <c r="I67" i="34"/>
  <c r="H67" i="34"/>
  <c r="G67" i="34"/>
  <c r="F67" i="34"/>
  <c r="W66" i="34"/>
  <c r="N66" i="34"/>
  <c r="U63" i="34" s="1"/>
  <c r="W65" i="34"/>
  <c r="N65" i="34"/>
  <c r="N64" i="34"/>
  <c r="M63" i="34"/>
  <c r="L63" i="34"/>
  <c r="K63" i="34"/>
  <c r="J63" i="34"/>
  <c r="I63" i="34"/>
  <c r="H63" i="34"/>
  <c r="G63" i="34"/>
  <c r="F63" i="34"/>
  <c r="W62" i="34"/>
  <c r="N62" i="34"/>
  <c r="U59" i="34" s="1"/>
  <c r="W61" i="34"/>
  <c r="N61" i="34"/>
  <c r="N60" i="34"/>
  <c r="M59" i="34"/>
  <c r="L59" i="34"/>
  <c r="K59" i="34"/>
  <c r="J59" i="34"/>
  <c r="I59" i="34"/>
  <c r="H59" i="34"/>
  <c r="G59" i="34"/>
  <c r="F59" i="34"/>
  <c r="W58" i="34"/>
  <c r="N58" i="34"/>
  <c r="W57" i="34"/>
  <c r="N57" i="34"/>
  <c r="N56" i="34"/>
  <c r="N55" i="34" s="1"/>
  <c r="M55" i="34"/>
  <c r="L55" i="34"/>
  <c r="K55" i="34"/>
  <c r="J55" i="34"/>
  <c r="I55" i="34"/>
  <c r="H55" i="34"/>
  <c r="G55" i="34"/>
  <c r="F55" i="34"/>
  <c r="W54" i="34"/>
  <c r="N54" i="34"/>
  <c r="U51" i="34" s="1"/>
  <c r="W53" i="34"/>
  <c r="N53" i="34"/>
  <c r="N52" i="34"/>
  <c r="M51" i="34"/>
  <c r="L51" i="34"/>
  <c r="K51" i="34"/>
  <c r="J51" i="34"/>
  <c r="I51" i="34"/>
  <c r="H51" i="34"/>
  <c r="G51" i="34"/>
  <c r="F51" i="34"/>
  <c r="W50" i="34"/>
  <c r="N50" i="34"/>
  <c r="U47" i="34" s="1"/>
  <c r="W49" i="34"/>
  <c r="N49" i="34"/>
  <c r="N48" i="34"/>
  <c r="M47" i="34"/>
  <c r="L47" i="34"/>
  <c r="K47" i="34"/>
  <c r="J47" i="34"/>
  <c r="I47" i="34"/>
  <c r="H47" i="34"/>
  <c r="G47" i="34"/>
  <c r="F47" i="34"/>
  <c r="W46" i="34"/>
  <c r="N46" i="34"/>
  <c r="U43" i="34" s="1"/>
  <c r="W45" i="34"/>
  <c r="N45" i="34"/>
  <c r="N44" i="34"/>
  <c r="M43" i="34"/>
  <c r="L43" i="34"/>
  <c r="K43" i="34"/>
  <c r="J43" i="34"/>
  <c r="I43" i="34"/>
  <c r="H43" i="34"/>
  <c r="G43" i="34"/>
  <c r="F43" i="34"/>
  <c r="W42" i="34"/>
  <c r="N42" i="34"/>
  <c r="W41" i="34"/>
  <c r="N41" i="34"/>
  <c r="N40" i="34"/>
  <c r="M39" i="34"/>
  <c r="L39" i="34"/>
  <c r="K39" i="34"/>
  <c r="J39" i="34"/>
  <c r="I39" i="34"/>
  <c r="H39" i="34"/>
  <c r="G39" i="34"/>
  <c r="F39" i="34"/>
  <c r="W38" i="34"/>
  <c r="N38" i="34"/>
  <c r="U35" i="34" s="1"/>
  <c r="W37" i="34"/>
  <c r="N37" i="34"/>
  <c r="N36" i="34"/>
  <c r="M35" i="34"/>
  <c r="L35" i="34"/>
  <c r="K35" i="34"/>
  <c r="J35" i="34"/>
  <c r="I35" i="34"/>
  <c r="H35" i="34"/>
  <c r="G35" i="34"/>
  <c r="F35" i="34"/>
  <c r="W34" i="34"/>
  <c r="N34" i="34"/>
  <c r="W33" i="34"/>
  <c r="N33" i="34"/>
  <c r="N32" i="34"/>
  <c r="M31" i="34"/>
  <c r="L31" i="34"/>
  <c r="K31" i="34"/>
  <c r="J31" i="34"/>
  <c r="I31" i="34"/>
  <c r="H31" i="34"/>
  <c r="G31" i="34"/>
  <c r="F31" i="34"/>
  <c r="W30" i="34"/>
  <c r="N30" i="34"/>
  <c r="U27" i="34" s="1"/>
  <c r="W29" i="34"/>
  <c r="N29" i="34"/>
  <c r="N28" i="34"/>
  <c r="M27" i="34"/>
  <c r="L27" i="34"/>
  <c r="K27" i="34"/>
  <c r="J27" i="34"/>
  <c r="I27" i="34"/>
  <c r="H27" i="34"/>
  <c r="G27" i="34"/>
  <c r="F27" i="34"/>
  <c r="W26" i="34"/>
  <c r="N26" i="34"/>
  <c r="W25" i="34"/>
  <c r="N25" i="34"/>
  <c r="N24" i="34"/>
  <c r="M23" i="34"/>
  <c r="L23" i="34"/>
  <c r="K23" i="34"/>
  <c r="J23" i="34"/>
  <c r="I23" i="34"/>
  <c r="H23" i="34"/>
  <c r="G23" i="34"/>
  <c r="F23" i="34"/>
  <c r="W22" i="34"/>
  <c r="N22" i="34"/>
  <c r="U19" i="34" s="1"/>
  <c r="W21" i="34"/>
  <c r="N21" i="34"/>
  <c r="N20" i="34"/>
  <c r="M19" i="34"/>
  <c r="L19" i="34"/>
  <c r="K19" i="34"/>
  <c r="J19" i="34"/>
  <c r="I19" i="34"/>
  <c r="H19" i="34"/>
  <c r="G19" i="34"/>
  <c r="F19" i="34"/>
  <c r="W18" i="34"/>
  <c r="N18" i="34"/>
  <c r="U15" i="34" s="1"/>
  <c r="W17" i="34"/>
  <c r="N17" i="34"/>
  <c r="N16" i="34"/>
  <c r="M15" i="34"/>
  <c r="L15" i="34"/>
  <c r="K15" i="34"/>
  <c r="J15" i="34"/>
  <c r="I15" i="34"/>
  <c r="H15" i="34"/>
  <c r="G15" i="34"/>
  <c r="F15" i="34"/>
  <c r="W14" i="34"/>
  <c r="N14" i="34"/>
  <c r="U11" i="34" s="1"/>
  <c r="W13" i="34"/>
  <c r="N13" i="34"/>
  <c r="N12" i="34"/>
  <c r="M11" i="34"/>
  <c r="L11" i="34"/>
  <c r="K11" i="34"/>
  <c r="J11" i="34"/>
  <c r="I11" i="34"/>
  <c r="H11" i="34"/>
  <c r="G11" i="34"/>
  <c r="F11" i="34"/>
  <c r="W10" i="34"/>
  <c r="N10" i="34"/>
  <c r="U7" i="34" s="1"/>
  <c r="W9" i="34"/>
  <c r="N9" i="34"/>
  <c r="N8" i="34"/>
  <c r="M7" i="34"/>
  <c r="L7" i="34"/>
  <c r="K7" i="34"/>
  <c r="J7" i="34"/>
  <c r="I7" i="34"/>
  <c r="H7" i="34"/>
  <c r="G7" i="34"/>
  <c r="F7" i="34"/>
  <c r="X86" i="31"/>
  <c r="N86" i="31"/>
  <c r="X85" i="31"/>
  <c r="N85" i="31"/>
  <c r="N84" i="31"/>
  <c r="M83" i="31"/>
  <c r="L83" i="31"/>
  <c r="K83" i="31"/>
  <c r="J83" i="31"/>
  <c r="I83" i="31"/>
  <c r="H83" i="31"/>
  <c r="G83" i="31"/>
  <c r="F83" i="31"/>
  <c r="X82" i="31"/>
  <c r="N82" i="31"/>
  <c r="X81" i="31"/>
  <c r="N81" i="31"/>
  <c r="N80" i="31"/>
  <c r="N79" i="31"/>
  <c r="M79" i="31"/>
  <c r="L79" i="31"/>
  <c r="K79" i="31"/>
  <c r="J79" i="31"/>
  <c r="I79" i="31"/>
  <c r="H79" i="31"/>
  <c r="G79" i="31"/>
  <c r="F79" i="31"/>
  <c r="X78" i="31"/>
  <c r="N78" i="31"/>
  <c r="X77" i="31"/>
  <c r="N77" i="31"/>
  <c r="N76" i="31"/>
  <c r="N75" i="31" s="1"/>
  <c r="M75" i="31"/>
  <c r="L75" i="31"/>
  <c r="K75" i="31"/>
  <c r="J75" i="31"/>
  <c r="I75" i="31"/>
  <c r="H75" i="31"/>
  <c r="G75" i="31"/>
  <c r="F75" i="31"/>
  <c r="X74" i="31"/>
  <c r="N74" i="31"/>
  <c r="X73" i="31"/>
  <c r="N73" i="31"/>
  <c r="N72" i="31"/>
  <c r="N71" i="31"/>
  <c r="M71" i="31"/>
  <c r="L71" i="31"/>
  <c r="K71" i="31"/>
  <c r="J71" i="31"/>
  <c r="I71" i="31"/>
  <c r="H71" i="31"/>
  <c r="G71" i="31"/>
  <c r="F71" i="31"/>
  <c r="X70" i="31"/>
  <c r="N70" i="31"/>
  <c r="X69" i="31"/>
  <c r="N69" i="31"/>
  <c r="N68" i="31"/>
  <c r="M67" i="31"/>
  <c r="L67" i="31"/>
  <c r="K67" i="31"/>
  <c r="J67" i="31"/>
  <c r="I67" i="31"/>
  <c r="H67" i="31"/>
  <c r="G67" i="31"/>
  <c r="F67" i="31"/>
  <c r="X66" i="31"/>
  <c r="N66" i="31"/>
  <c r="X65" i="31"/>
  <c r="N65" i="31"/>
  <c r="N64" i="31"/>
  <c r="N63" i="31" s="1"/>
  <c r="V63" i="31" s="1"/>
  <c r="M63" i="31"/>
  <c r="L63" i="31"/>
  <c r="K63" i="31"/>
  <c r="J63" i="31"/>
  <c r="I63" i="31"/>
  <c r="H63" i="31"/>
  <c r="G63" i="31"/>
  <c r="F63" i="31"/>
  <c r="X62" i="31"/>
  <c r="N62" i="31"/>
  <c r="X61" i="31"/>
  <c r="N61" i="31"/>
  <c r="N60" i="31"/>
  <c r="M59" i="31"/>
  <c r="L59" i="31"/>
  <c r="K59" i="31"/>
  <c r="J59" i="31"/>
  <c r="I59" i="31"/>
  <c r="H59" i="31"/>
  <c r="G59" i="31"/>
  <c r="F59" i="31"/>
  <c r="X58" i="31"/>
  <c r="N58" i="31"/>
  <c r="X57" i="31"/>
  <c r="N57" i="31"/>
  <c r="N56" i="31"/>
  <c r="M55" i="31"/>
  <c r="L55" i="31"/>
  <c r="K55" i="31"/>
  <c r="J55" i="31"/>
  <c r="I55" i="31"/>
  <c r="H55" i="31"/>
  <c r="G55" i="31"/>
  <c r="F55" i="31"/>
  <c r="X54" i="31"/>
  <c r="N54" i="31"/>
  <c r="X53" i="31"/>
  <c r="N53" i="31"/>
  <c r="N52" i="31"/>
  <c r="M51" i="31"/>
  <c r="L51" i="31"/>
  <c r="K51" i="31"/>
  <c r="J51" i="31"/>
  <c r="I51" i="31"/>
  <c r="H51" i="31"/>
  <c r="G51" i="31"/>
  <c r="F51" i="31"/>
  <c r="X50" i="31"/>
  <c r="N50" i="31"/>
  <c r="X49" i="31"/>
  <c r="N49" i="31"/>
  <c r="N48" i="31"/>
  <c r="M47" i="31"/>
  <c r="L47" i="31"/>
  <c r="K47" i="31"/>
  <c r="J47" i="31"/>
  <c r="I47" i="31"/>
  <c r="H47" i="31"/>
  <c r="G47" i="31"/>
  <c r="F47" i="31"/>
  <c r="X46" i="31"/>
  <c r="N46" i="31"/>
  <c r="X45" i="31"/>
  <c r="N45" i="31"/>
  <c r="N44" i="31"/>
  <c r="M43" i="31"/>
  <c r="L43" i="31"/>
  <c r="K43" i="31"/>
  <c r="J43" i="31"/>
  <c r="I43" i="31"/>
  <c r="H43" i="31"/>
  <c r="G43" i="31"/>
  <c r="F43" i="31"/>
  <c r="X42" i="31"/>
  <c r="N42" i="31"/>
  <c r="X41" i="31"/>
  <c r="N41" i="31"/>
  <c r="N40" i="31"/>
  <c r="M39" i="31"/>
  <c r="L39" i="31"/>
  <c r="K39" i="31"/>
  <c r="J39" i="31"/>
  <c r="I39" i="31"/>
  <c r="H39" i="31"/>
  <c r="G39" i="31"/>
  <c r="F39" i="31"/>
  <c r="X38" i="31"/>
  <c r="N38" i="31"/>
  <c r="X37" i="31"/>
  <c r="N37" i="31"/>
  <c r="N36" i="31"/>
  <c r="M35" i="31"/>
  <c r="L35" i="31"/>
  <c r="K35" i="31"/>
  <c r="J35" i="31"/>
  <c r="I35" i="31"/>
  <c r="H35" i="31"/>
  <c r="G35" i="31"/>
  <c r="F35" i="31"/>
  <c r="X34" i="31"/>
  <c r="N34" i="31"/>
  <c r="X33" i="31"/>
  <c r="N33" i="31"/>
  <c r="N32" i="31"/>
  <c r="N31" i="31" s="1"/>
  <c r="V31" i="31" s="1"/>
  <c r="M31" i="31"/>
  <c r="L31" i="31"/>
  <c r="K31" i="31"/>
  <c r="J31" i="31"/>
  <c r="I31" i="31"/>
  <c r="H31" i="31"/>
  <c r="G31" i="31"/>
  <c r="F31" i="31"/>
  <c r="X30" i="31"/>
  <c r="N30" i="31"/>
  <c r="X29" i="31"/>
  <c r="N29" i="31"/>
  <c r="N28" i="31"/>
  <c r="M27" i="31"/>
  <c r="L27" i="31"/>
  <c r="K27" i="31"/>
  <c r="J27" i="31"/>
  <c r="I27" i="31"/>
  <c r="H27" i="31"/>
  <c r="G27" i="31"/>
  <c r="F27" i="31"/>
  <c r="X26" i="31"/>
  <c r="N26" i="31"/>
  <c r="X25" i="31"/>
  <c r="N25" i="31"/>
  <c r="N24" i="31"/>
  <c r="M23" i="31"/>
  <c r="L23" i="31"/>
  <c r="K23" i="31"/>
  <c r="J23" i="31"/>
  <c r="I23" i="31"/>
  <c r="H23" i="31"/>
  <c r="G23" i="31"/>
  <c r="F23" i="31"/>
  <c r="X22" i="31"/>
  <c r="N22" i="31"/>
  <c r="X21" i="31"/>
  <c r="N21" i="31"/>
  <c r="N20" i="31"/>
  <c r="M19" i="31"/>
  <c r="L19" i="31"/>
  <c r="K19" i="31"/>
  <c r="J19" i="31"/>
  <c r="I19" i="31"/>
  <c r="H19" i="31"/>
  <c r="G19" i="31"/>
  <c r="F19" i="31"/>
  <c r="X18" i="31"/>
  <c r="N18" i="31"/>
  <c r="X17" i="31"/>
  <c r="N17" i="31"/>
  <c r="N16" i="31"/>
  <c r="M15" i="31"/>
  <c r="L15" i="31"/>
  <c r="K15" i="31"/>
  <c r="J15" i="31"/>
  <c r="I15" i="31"/>
  <c r="H15" i="31"/>
  <c r="G15" i="31"/>
  <c r="F15" i="31"/>
  <c r="X14" i="31"/>
  <c r="N14" i="31"/>
  <c r="X13" i="31"/>
  <c r="N13" i="31"/>
  <c r="N12" i="31"/>
  <c r="M11" i="31"/>
  <c r="L11" i="31"/>
  <c r="K11" i="31"/>
  <c r="J11" i="31"/>
  <c r="I11" i="31"/>
  <c r="H11" i="31"/>
  <c r="G11" i="31"/>
  <c r="F11" i="31"/>
  <c r="X10" i="31"/>
  <c r="N10" i="31"/>
  <c r="X9" i="31"/>
  <c r="N9" i="31"/>
  <c r="N8" i="31"/>
  <c r="N7" i="31" s="1"/>
  <c r="M7" i="31"/>
  <c r="L7" i="31"/>
  <c r="K7" i="31"/>
  <c r="J7" i="31"/>
  <c r="I7" i="31"/>
  <c r="H7" i="31"/>
  <c r="G7" i="31"/>
  <c r="F7" i="31"/>
  <c r="X86" i="30"/>
  <c r="N86" i="30"/>
  <c r="X85" i="30"/>
  <c r="N85" i="30"/>
  <c r="N84" i="30"/>
  <c r="M83" i="30"/>
  <c r="L83" i="30"/>
  <c r="K83" i="30"/>
  <c r="J83" i="30"/>
  <c r="I83" i="30"/>
  <c r="H83" i="30"/>
  <c r="G83" i="30"/>
  <c r="F83" i="30"/>
  <c r="X82" i="30"/>
  <c r="N82" i="30"/>
  <c r="X81" i="30"/>
  <c r="N81" i="30"/>
  <c r="N80" i="30"/>
  <c r="N79" i="30" s="1"/>
  <c r="M79" i="30"/>
  <c r="L79" i="30"/>
  <c r="K79" i="30"/>
  <c r="J79" i="30"/>
  <c r="I79" i="30"/>
  <c r="H79" i="30"/>
  <c r="G79" i="30"/>
  <c r="F79" i="30"/>
  <c r="X78" i="30"/>
  <c r="N78" i="30"/>
  <c r="X77" i="30"/>
  <c r="N77" i="30"/>
  <c r="N76" i="30"/>
  <c r="N75" i="30" s="1"/>
  <c r="M75" i="30"/>
  <c r="L75" i="30"/>
  <c r="K75" i="30"/>
  <c r="J75" i="30"/>
  <c r="I75" i="30"/>
  <c r="H75" i="30"/>
  <c r="G75" i="30"/>
  <c r="F75" i="30"/>
  <c r="X74" i="30"/>
  <c r="N74" i="30"/>
  <c r="X73" i="30"/>
  <c r="N73" i="30"/>
  <c r="N72" i="30"/>
  <c r="M71" i="30"/>
  <c r="L71" i="30"/>
  <c r="K71" i="30"/>
  <c r="J71" i="30"/>
  <c r="I71" i="30"/>
  <c r="H71" i="30"/>
  <c r="G71" i="30"/>
  <c r="F71" i="30"/>
  <c r="X70" i="30"/>
  <c r="N70" i="30"/>
  <c r="X69" i="30"/>
  <c r="N69" i="30"/>
  <c r="N68" i="30"/>
  <c r="M67" i="30"/>
  <c r="L67" i="30"/>
  <c r="K67" i="30"/>
  <c r="J67" i="30"/>
  <c r="I67" i="30"/>
  <c r="H67" i="30"/>
  <c r="G67" i="30"/>
  <c r="F67" i="30"/>
  <c r="X66" i="30"/>
  <c r="N66" i="30"/>
  <c r="X65" i="30"/>
  <c r="N65" i="30"/>
  <c r="N64" i="30"/>
  <c r="N63" i="30"/>
  <c r="M63" i="30"/>
  <c r="L63" i="30"/>
  <c r="K63" i="30"/>
  <c r="J63" i="30"/>
  <c r="I63" i="30"/>
  <c r="H63" i="30"/>
  <c r="G63" i="30"/>
  <c r="F63" i="30"/>
  <c r="X62" i="30"/>
  <c r="N62" i="30"/>
  <c r="X61" i="30"/>
  <c r="N61" i="30"/>
  <c r="N60" i="30"/>
  <c r="M59" i="30"/>
  <c r="L59" i="30"/>
  <c r="K59" i="30"/>
  <c r="J59" i="30"/>
  <c r="I59" i="30"/>
  <c r="H59" i="30"/>
  <c r="G59" i="30"/>
  <c r="F59" i="30"/>
  <c r="X58" i="30"/>
  <c r="N58" i="30"/>
  <c r="X57" i="30"/>
  <c r="N57" i="30"/>
  <c r="N56" i="30"/>
  <c r="M55" i="30"/>
  <c r="L55" i="30"/>
  <c r="K55" i="30"/>
  <c r="J55" i="30"/>
  <c r="I55" i="30"/>
  <c r="H55" i="30"/>
  <c r="G55" i="30"/>
  <c r="F55" i="30"/>
  <c r="X54" i="30"/>
  <c r="N54" i="30"/>
  <c r="X53" i="30"/>
  <c r="N53" i="30"/>
  <c r="N52" i="30"/>
  <c r="M51" i="30"/>
  <c r="L51" i="30"/>
  <c r="K51" i="30"/>
  <c r="J51" i="30"/>
  <c r="I51" i="30"/>
  <c r="H51" i="30"/>
  <c r="G51" i="30"/>
  <c r="F51" i="30"/>
  <c r="X50" i="30"/>
  <c r="N50" i="30"/>
  <c r="X49" i="30"/>
  <c r="N49" i="30"/>
  <c r="N48" i="30"/>
  <c r="M47" i="30"/>
  <c r="L47" i="30"/>
  <c r="K47" i="30"/>
  <c r="J47" i="30"/>
  <c r="I47" i="30"/>
  <c r="H47" i="30"/>
  <c r="G47" i="30"/>
  <c r="F47" i="30"/>
  <c r="X46" i="30"/>
  <c r="N46" i="30"/>
  <c r="X45" i="30"/>
  <c r="N45" i="30"/>
  <c r="N44" i="30"/>
  <c r="M43" i="30"/>
  <c r="L43" i="30"/>
  <c r="K43" i="30"/>
  <c r="J43" i="30"/>
  <c r="I43" i="30"/>
  <c r="H43" i="30"/>
  <c r="G43" i="30"/>
  <c r="F43" i="30"/>
  <c r="X42" i="30"/>
  <c r="N42" i="30"/>
  <c r="X41" i="30"/>
  <c r="N41" i="30"/>
  <c r="N40" i="30"/>
  <c r="M39" i="30"/>
  <c r="L39" i="30"/>
  <c r="K39" i="30"/>
  <c r="J39" i="30"/>
  <c r="I39" i="30"/>
  <c r="H39" i="30"/>
  <c r="G39" i="30"/>
  <c r="F39" i="30"/>
  <c r="X38" i="30"/>
  <c r="N38" i="30"/>
  <c r="X37" i="30"/>
  <c r="N37" i="30"/>
  <c r="N35" i="30" s="1"/>
  <c r="N36" i="30"/>
  <c r="M35" i="30"/>
  <c r="L35" i="30"/>
  <c r="K35" i="30"/>
  <c r="J35" i="30"/>
  <c r="I35" i="30"/>
  <c r="H35" i="30"/>
  <c r="G35" i="30"/>
  <c r="F35" i="30"/>
  <c r="X34" i="30"/>
  <c r="N34" i="30"/>
  <c r="X33" i="30"/>
  <c r="N33" i="30"/>
  <c r="N32" i="30"/>
  <c r="N31" i="30" s="1"/>
  <c r="M31" i="30"/>
  <c r="L31" i="30"/>
  <c r="K31" i="30"/>
  <c r="J31" i="30"/>
  <c r="I31" i="30"/>
  <c r="H31" i="30"/>
  <c r="G31" i="30"/>
  <c r="F31" i="30"/>
  <c r="X30" i="30"/>
  <c r="N30" i="30"/>
  <c r="X29" i="30"/>
  <c r="N29" i="30"/>
  <c r="N28" i="30"/>
  <c r="M27" i="30"/>
  <c r="L27" i="30"/>
  <c r="K27" i="30"/>
  <c r="J27" i="30"/>
  <c r="I27" i="30"/>
  <c r="H27" i="30"/>
  <c r="G27" i="30"/>
  <c r="F27" i="30"/>
  <c r="X26" i="30"/>
  <c r="N26" i="30"/>
  <c r="X25" i="30"/>
  <c r="N25" i="30"/>
  <c r="N24" i="30"/>
  <c r="M23" i="30"/>
  <c r="L23" i="30"/>
  <c r="K23" i="30"/>
  <c r="J23" i="30"/>
  <c r="I23" i="30"/>
  <c r="H23" i="30"/>
  <c r="G23" i="30"/>
  <c r="F23" i="30"/>
  <c r="X22" i="30"/>
  <c r="N22" i="30"/>
  <c r="X21" i="30"/>
  <c r="N21" i="30"/>
  <c r="N20" i="30"/>
  <c r="N19" i="30" s="1"/>
  <c r="M19" i="30"/>
  <c r="L19" i="30"/>
  <c r="K19" i="30"/>
  <c r="J19" i="30"/>
  <c r="I19" i="30"/>
  <c r="H19" i="30"/>
  <c r="G19" i="30"/>
  <c r="F19" i="30"/>
  <c r="X18" i="30"/>
  <c r="N18" i="30"/>
  <c r="X17" i="30"/>
  <c r="N17" i="30"/>
  <c r="N16" i="30"/>
  <c r="M15" i="30"/>
  <c r="L15" i="30"/>
  <c r="K15" i="30"/>
  <c r="J15" i="30"/>
  <c r="I15" i="30"/>
  <c r="H15" i="30"/>
  <c r="G15" i="30"/>
  <c r="F15" i="30"/>
  <c r="X14" i="30"/>
  <c r="N14" i="30"/>
  <c r="X13" i="30"/>
  <c r="N13" i="30"/>
  <c r="N12" i="30"/>
  <c r="M11" i="30"/>
  <c r="L11" i="30"/>
  <c r="K11" i="30"/>
  <c r="J11" i="30"/>
  <c r="I11" i="30"/>
  <c r="H11" i="30"/>
  <c r="G11" i="30"/>
  <c r="F11" i="30"/>
  <c r="X10" i="30"/>
  <c r="N10" i="30"/>
  <c r="X9" i="30"/>
  <c r="N9" i="30"/>
  <c r="N8" i="30"/>
  <c r="M7" i="30"/>
  <c r="L7" i="30"/>
  <c r="K7" i="30"/>
  <c r="J7" i="30"/>
  <c r="I7" i="30"/>
  <c r="H7" i="30"/>
  <c r="G7" i="30"/>
  <c r="F7" i="30"/>
  <c r="X86" i="29"/>
  <c r="N86" i="29"/>
  <c r="X85" i="29"/>
  <c r="N85" i="29"/>
  <c r="N84" i="29"/>
  <c r="M83" i="29"/>
  <c r="L83" i="29"/>
  <c r="K83" i="29"/>
  <c r="J83" i="29"/>
  <c r="I83" i="29"/>
  <c r="H83" i="29"/>
  <c r="G83" i="29"/>
  <c r="F83" i="29"/>
  <c r="X82" i="29"/>
  <c r="N82" i="29"/>
  <c r="X81" i="29"/>
  <c r="N81" i="29"/>
  <c r="N80" i="29"/>
  <c r="N79" i="29" s="1"/>
  <c r="M79" i="29"/>
  <c r="L79" i="29"/>
  <c r="K79" i="29"/>
  <c r="J79" i="29"/>
  <c r="I79" i="29"/>
  <c r="H79" i="29"/>
  <c r="G79" i="29"/>
  <c r="F79" i="29"/>
  <c r="X78" i="29"/>
  <c r="N78" i="29"/>
  <c r="U75" i="29" s="1"/>
  <c r="X77" i="29"/>
  <c r="N77" i="29"/>
  <c r="N76" i="29"/>
  <c r="N75" i="29" s="1"/>
  <c r="M75" i="29"/>
  <c r="L75" i="29"/>
  <c r="K75" i="29"/>
  <c r="J75" i="29"/>
  <c r="I75" i="29"/>
  <c r="H75" i="29"/>
  <c r="G75" i="29"/>
  <c r="F75" i="29"/>
  <c r="X74" i="29"/>
  <c r="N74" i="29"/>
  <c r="X73" i="29"/>
  <c r="N73" i="29"/>
  <c r="N72" i="29"/>
  <c r="M71" i="29"/>
  <c r="L71" i="29"/>
  <c r="K71" i="29"/>
  <c r="J71" i="29"/>
  <c r="I71" i="29"/>
  <c r="H71" i="29"/>
  <c r="G71" i="29"/>
  <c r="F71" i="29"/>
  <c r="X70" i="29"/>
  <c r="N70" i="29"/>
  <c r="X69" i="29"/>
  <c r="N69" i="29"/>
  <c r="N68" i="29"/>
  <c r="M67" i="29"/>
  <c r="L67" i="29"/>
  <c r="K67" i="29"/>
  <c r="J67" i="29"/>
  <c r="I67" i="29"/>
  <c r="H67" i="29"/>
  <c r="G67" i="29"/>
  <c r="F67" i="29"/>
  <c r="X66" i="29"/>
  <c r="N66" i="29"/>
  <c r="X65" i="29"/>
  <c r="N65" i="29"/>
  <c r="N63" i="29" s="1"/>
  <c r="N64" i="29"/>
  <c r="M63" i="29"/>
  <c r="L63" i="29"/>
  <c r="K63" i="29"/>
  <c r="J63" i="29"/>
  <c r="I63" i="29"/>
  <c r="H63" i="29"/>
  <c r="G63" i="29"/>
  <c r="F63" i="29"/>
  <c r="X62" i="29"/>
  <c r="N62" i="29"/>
  <c r="X61" i="29"/>
  <c r="N61" i="29"/>
  <c r="N60" i="29"/>
  <c r="M59" i="29"/>
  <c r="L59" i="29"/>
  <c r="K59" i="29"/>
  <c r="J59" i="29"/>
  <c r="I59" i="29"/>
  <c r="H59" i="29"/>
  <c r="G59" i="29"/>
  <c r="F59" i="29"/>
  <c r="X58" i="29"/>
  <c r="N58" i="29"/>
  <c r="X57" i="29"/>
  <c r="N57" i="29"/>
  <c r="N56" i="29"/>
  <c r="N55" i="29" s="1"/>
  <c r="M55" i="29"/>
  <c r="L55" i="29"/>
  <c r="K55" i="29"/>
  <c r="J55" i="29"/>
  <c r="I55" i="29"/>
  <c r="H55" i="29"/>
  <c r="G55" i="29"/>
  <c r="F55" i="29"/>
  <c r="X54" i="29"/>
  <c r="N54" i="29"/>
  <c r="U51" i="29" s="1"/>
  <c r="X53" i="29"/>
  <c r="N53" i="29"/>
  <c r="N52" i="29"/>
  <c r="N51" i="29" s="1"/>
  <c r="M51" i="29"/>
  <c r="L51" i="29"/>
  <c r="K51" i="29"/>
  <c r="J51" i="29"/>
  <c r="I51" i="29"/>
  <c r="H51" i="29"/>
  <c r="G51" i="29"/>
  <c r="F51" i="29"/>
  <c r="X50" i="29"/>
  <c r="N50" i="29"/>
  <c r="N47" i="29" s="1"/>
  <c r="X49" i="29"/>
  <c r="N49" i="29"/>
  <c r="N48" i="29"/>
  <c r="M47" i="29"/>
  <c r="L47" i="29"/>
  <c r="K47" i="29"/>
  <c r="J47" i="29"/>
  <c r="I47" i="29"/>
  <c r="H47" i="29"/>
  <c r="G47" i="29"/>
  <c r="F47" i="29"/>
  <c r="X46" i="29"/>
  <c r="N46" i="29"/>
  <c r="U43" i="29" s="1"/>
  <c r="X45" i="29"/>
  <c r="N45" i="29"/>
  <c r="N44" i="29"/>
  <c r="M43" i="29"/>
  <c r="L43" i="29"/>
  <c r="K43" i="29"/>
  <c r="J43" i="29"/>
  <c r="I43" i="29"/>
  <c r="H43" i="29"/>
  <c r="G43" i="29"/>
  <c r="F43" i="29"/>
  <c r="X42" i="29"/>
  <c r="N42" i="29"/>
  <c r="X41" i="29"/>
  <c r="N41" i="29"/>
  <c r="N40" i="29"/>
  <c r="N39" i="29" s="1"/>
  <c r="M39" i="29"/>
  <c r="L39" i="29"/>
  <c r="K39" i="29"/>
  <c r="J39" i="29"/>
  <c r="I39" i="29"/>
  <c r="H39" i="29"/>
  <c r="G39" i="29"/>
  <c r="F39" i="29"/>
  <c r="X38" i="29"/>
  <c r="N38" i="29"/>
  <c r="X37" i="29"/>
  <c r="N37" i="29"/>
  <c r="N36" i="29"/>
  <c r="M35" i="29"/>
  <c r="L35" i="29"/>
  <c r="K35" i="29"/>
  <c r="J35" i="29"/>
  <c r="I35" i="29"/>
  <c r="H35" i="29"/>
  <c r="G35" i="29"/>
  <c r="F35" i="29"/>
  <c r="X34" i="29"/>
  <c r="N34" i="29"/>
  <c r="X33" i="29"/>
  <c r="N33" i="29"/>
  <c r="N32" i="29"/>
  <c r="N31" i="29" s="1"/>
  <c r="M31" i="29"/>
  <c r="L31" i="29"/>
  <c r="K31" i="29"/>
  <c r="J31" i="29"/>
  <c r="I31" i="29"/>
  <c r="H31" i="29"/>
  <c r="G31" i="29"/>
  <c r="F31" i="29"/>
  <c r="X30" i="29"/>
  <c r="N30" i="29"/>
  <c r="X29" i="29"/>
  <c r="N29" i="29"/>
  <c r="N28" i="29"/>
  <c r="N27" i="29" s="1"/>
  <c r="M27" i="29"/>
  <c r="L27" i="29"/>
  <c r="K27" i="29"/>
  <c r="J27" i="29"/>
  <c r="I27" i="29"/>
  <c r="H27" i="29"/>
  <c r="G27" i="29"/>
  <c r="F27" i="29"/>
  <c r="X26" i="29"/>
  <c r="N26" i="29"/>
  <c r="X25" i="29"/>
  <c r="N25" i="29"/>
  <c r="N24" i="29"/>
  <c r="M23" i="29"/>
  <c r="L23" i="29"/>
  <c r="K23" i="29"/>
  <c r="J23" i="29"/>
  <c r="I23" i="29"/>
  <c r="H23" i="29"/>
  <c r="G23" i="29"/>
  <c r="F23" i="29"/>
  <c r="X22" i="29"/>
  <c r="N22" i="29"/>
  <c r="U19" i="29" s="1"/>
  <c r="X21" i="29"/>
  <c r="N21" i="29"/>
  <c r="N20" i="29"/>
  <c r="M19" i="29"/>
  <c r="L19" i="29"/>
  <c r="K19" i="29"/>
  <c r="J19" i="29"/>
  <c r="I19" i="29"/>
  <c r="H19" i="29"/>
  <c r="G19" i="29"/>
  <c r="F19" i="29"/>
  <c r="X18" i="29"/>
  <c r="N18" i="29"/>
  <c r="X17" i="29"/>
  <c r="N17" i="29"/>
  <c r="N15" i="29" s="1"/>
  <c r="N16" i="29"/>
  <c r="M15" i="29"/>
  <c r="L15" i="29"/>
  <c r="K15" i="29"/>
  <c r="J15" i="29"/>
  <c r="I15" i="29"/>
  <c r="H15" i="29"/>
  <c r="G15" i="29"/>
  <c r="F15" i="29"/>
  <c r="X14" i="29"/>
  <c r="N14" i="29"/>
  <c r="U11" i="29" s="1"/>
  <c r="X13" i="29"/>
  <c r="N13" i="29"/>
  <c r="N12" i="29"/>
  <c r="M11" i="29"/>
  <c r="L11" i="29"/>
  <c r="K11" i="29"/>
  <c r="J11" i="29"/>
  <c r="I11" i="29"/>
  <c r="H11" i="29"/>
  <c r="G11" i="29"/>
  <c r="F11" i="29"/>
  <c r="X10" i="29"/>
  <c r="N10" i="29"/>
  <c r="X9" i="29"/>
  <c r="N9" i="29"/>
  <c r="N8" i="29"/>
  <c r="M7" i="29"/>
  <c r="L7" i="29"/>
  <c r="K7" i="29"/>
  <c r="J7" i="29"/>
  <c r="I7" i="29"/>
  <c r="H7" i="29"/>
  <c r="G7" i="29"/>
  <c r="F7" i="29"/>
  <c r="F7" i="28"/>
  <c r="G7" i="28"/>
  <c r="H7" i="28"/>
  <c r="I7" i="28"/>
  <c r="J7" i="28"/>
  <c r="K7" i="28"/>
  <c r="L7" i="28"/>
  <c r="M7" i="28"/>
  <c r="N8" i="28"/>
  <c r="N9" i="28"/>
  <c r="X9" i="28"/>
  <c r="N10" i="28"/>
  <c r="N11" i="28"/>
  <c r="X11" i="28"/>
  <c r="F12" i="28"/>
  <c r="G12" i="28"/>
  <c r="H12" i="28"/>
  <c r="I12" i="28"/>
  <c r="J12" i="28"/>
  <c r="K12" i="28"/>
  <c r="L12" i="28"/>
  <c r="M12" i="28"/>
  <c r="N13" i="28"/>
  <c r="N14" i="28"/>
  <c r="X14" i="28"/>
  <c r="N15" i="28"/>
  <c r="N16" i="28"/>
  <c r="X16" i="28"/>
  <c r="F17" i="28"/>
  <c r="G17" i="28"/>
  <c r="H17" i="28"/>
  <c r="I17" i="28"/>
  <c r="J17" i="28"/>
  <c r="K17" i="28"/>
  <c r="L17" i="28"/>
  <c r="M17" i="28"/>
  <c r="N18" i="28"/>
  <c r="N19" i="28"/>
  <c r="X19" i="28"/>
  <c r="N20" i="28"/>
  <c r="N21" i="28"/>
  <c r="X21" i="28"/>
  <c r="F22" i="28"/>
  <c r="G22" i="28"/>
  <c r="H22" i="28"/>
  <c r="I22" i="28"/>
  <c r="J22" i="28"/>
  <c r="K22" i="28"/>
  <c r="L22" i="28"/>
  <c r="M22" i="28"/>
  <c r="N23" i="28"/>
  <c r="N24" i="28"/>
  <c r="X24" i="28"/>
  <c r="N25" i="28"/>
  <c r="N26" i="28"/>
  <c r="X26" i="28"/>
  <c r="F27" i="28"/>
  <c r="G27" i="28"/>
  <c r="H27" i="28"/>
  <c r="I27" i="28"/>
  <c r="J27" i="28"/>
  <c r="K27" i="28"/>
  <c r="L27" i="28"/>
  <c r="M27" i="28"/>
  <c r="N28" i="28"/>
  <c r="N29" i="28"/>
  <c r="N30" i="28"/>
  <c r="N31" i="28"/>
  <c r="F32" i="28"/>
  <c r="G32" i="28"/>
  <c r="H32" i="28"/>
  <c r="I32" i="28"/>
  <c r="J32" i="28"/>
  <c r="K32" i="28"/>
  <c r="L32" i="28"/>
  <c r="M32" i="28"/>
  <c r="N33" i="28"/>
  <c r="N34" i="28"/>
  <c r="N35" i="28"/>
  <c r="N36" i="28"/>
  <c r="F37" i="28"/>
  <c r="G37" i="28"/>
  <c r="H37" i="28"/>
  <c r="I37" i="28"/>
  <c r="J37" i="28"/>
  <c r="K37" i="28"/>
  <c r="L37" i="28"/>
  <c r="M37" i="28"/>
  <c r="N38" i="28"/>
  <c r="N39" i="28"/>
  <c r="N40" i="28"/>
  <c r="N41" i="28"/>
  <c r="F42" i="28"/>
  <c r="G42" i="28"/>
  <c r="H42" i="28"/>
  <c r="I42" i="28"/>
  <c r="J42" i="28"/>
  <c r="K42" i="28"/>
  <c r="L42" i="28"/>
  <c r="M42" i="28"/>
  <c r="N43" i="28"/>
  <c r="N44" i="28"/>
  <c r="N45" i="28"/>
  <c r="N46" i="28"/>
  <c r="F47" i="28"/>
  <c r="G47" i="28"/>
  <c r="H47" i="28"/>
  <c r="I47" i="28"/>
  <c r="J47" i="28"/>
  <c r="K47" i="28"/>
  <c r="L47" i="28"/>
  <c r="M47" i="28"/>
  <c r="N48" i="28"/>
  <c r="N49" i="28"/>
  <c r="N50" i="28"/>
  <c r="N51" i="28"/>
  <c r="F52" i="28"/>
  <c r="G52" i="28"/>
  <c r="H52" i="28"/>
  <c r="I52" i="28"/>
  <c r="J52" i="28"/>
  <c r="K52" i="28"/>
  <c r="L52" i="28"/>
  <c r="M52" i="28"/>
  <c r="N53" i="28"/>
  <c r="N54" i="28"/>
  <c r="N55" i="28"/>
  <c r="N56" i="28"/>
  <c r="F57" i="28"/>
  <c r="G57" i="28"/>
  <c r="H57" i="28"/>
  <c r="I57" i="28"/>
  <c r="J57" i="28"/>
  <c r="K57" i="28"/>
  <c r="L57" i="28"/>
  <c r="M57" i="28"/>
  <c r="N58" i="28"/>
  <c r="N59" i="28"/>
  <c r="N60" i="28"/>
  <c r="N61" i="28"/>
  <c r="F62" i="28"/>
  <c r="G62" i="28"/>
  <c r="H62" i="28"/>
  <c r="I62" i="28"/>
  <c r="J62" i="28"/>
  <c r="K62" i="28"/>
  <c r="L62" i="28"/>
  <c r="M62" i="28"/>
  <c r="N63" i="28"/>
  <c r="N64" i="28"/>
  <c r="N65" i="28"/>
  <c r="N66" i="28"/>
  <c r="F67" i="28"/>
  <c r="G67" i="28"/>
  <c r="H67" i="28"/>
  <c r="I67" i="28"/>
  <c r="J67" i="28"/>
  <c r="K67" i="28"/>
  <c r="L67" i="28"/>
  <c r="M67" i="28"/>
  <c r="N68" i="28"/>
  <c r="N69" i="28"/>
  <c r="N70" i="28"/>
  <c r="N71" i="28"/>
  <c r="F72" i="28"/>
  <c r="G72" i="28"/>
  <c r="H72" i="28"/>
  <c r="I72" i="28"/>
  <c r="J72" i="28"/>
  <c r="K72" i="28"/>
  <c r="L72" i="28"/>
  <c r="M72" i="28"/>
  <c r="N73" i="28"/>
  <c r="N74" i="28"/>
  <c r="N75" i="28"/>
  <c r="N76" i="28"/>
  <c r="F77" i="28"/>
  <c r="G77" i="28"/>
  <c r="H77" i="28"/>
  <c r="I77" i="28"/>
  <c r="J77" i="28"/>
  <c r="K77" i="28"/>
  <c r="L77" i="28"/>
  <c r="M77" i="28"/>
  <c r="N78" i="28"/>
  <c r="N79" i="28"/>
  <c r="N80" i="28"/>
  <c r="N81" i="28"/>
  <c r="F82" i="28"/>
  <c r="G82" i="28"/>
  <c r="H82" i="28"/>
  <c r="I82" i="28"/>
  <c r="J82" i="28"/>
  <c r="K82" i="28"/>
  <c r="L82" i="28"/>
  <c r="M82" i="28"/>
  <c r="N83" i="28"/>
  <c r="N84" i="28"/>
  <c r="N85" i="28"/>
  <c r="N86" i="28"/>
  <c r="F87" i="28"/>
  <c r="G87" i="28"/>
  <c r="H87" i="28"/>
  <c r="I87" i="28"/>
  <c r="J87" i="28"/>
  <c r="K87" i="28"/>
  <c r="L87" i="28"/>
  <c r="M87" i="28"/>
  <c r="N88" i="28"/>
  <c r="N89" i="28"/>
  <c r="N90" i="28"/>
  <c r="N91" i="28"/>
  <c r="F92" i="28"/>
  <c r="G92" i="28"/>
  <c r="H92" i="28"/>
  <c r="I92" i="28"/>
  <c r="J92" i="28"/>
  <c r="K92" i="28"/>
  <c r="L92" i="28"/>
  <c r="M92" i="28"/>
  <c r="N93" i="28"/>
  <c r="N94" i="28"/>
  <c r="N95" i="28"/>
  <c r="N96" i="28"/>
  <c r="F97" i="28"/>
  <c r="G97" i="28"/>
  <c r="H97" i="28"/>
  <c r="I97" i="28"/>
  <c r="J97" i="28"/>
  <c r="K97" i="28"/>
  <c r="L97" i="28"/>
  <c r="M97" i="28"/>
  <c r="N98" i="28"/>
  <c r="N99" i="28"/>
  <c r="N100" i="28"/>
  <c r="N101" i="28"/>
  <c r="F102" i="28"/>
  <c r="G102" i="28"/>
  <c r="H102" i="28"/>
  <c r="I102" i="28"/>
  <c r="J102" i="28"/>
  <c r="K102" i="28"/>
  <c r="L102" i="28"/>
  <c r="M102" i="28"/>
  <c r="N103" i="28"/>
  <c r="N104" i="28"/>
  <c r="N105" i="28"/>
  <c r="N106" i="28"/>
  <c r="Y86" i="27"/>
  <c r="N86" i="27"/>
  <c r="V83" i="27" s="1"/>
  <c r="Y85" i="27"/>
  <c r="N85" i="27"/>
  <c r="N84" i="27"/>
  <c r="M83" i="27"/>
  <c r="L83" i="27"/>
  <c r="K83" i="27"/>
  <c r="J83" i="27"/>
  <c r="I83" i="27"/>
  <c r="H83" i="27"/>
  <c r="G83" i="27"/>
  <c r="F83" i="27"/>
  <c r="Y82" i="27"/>
  <c r="N82" i="27"/>
  <c r="Y81" i="27"/>
  <c r="N81" i="27"/>
  <c r="N79" i="27" s="1"/>
  <c r="N80" i="27"/>
  <c r="M79" i="27"/>
  <c r="L79" i="27"/>
  <c r="K79" i="27"/>
  <c r="J79" i="27"/>
  <c r="I79" i="27"/>
  <c r="H79" i="27"/>
  <c r="G79" i="27"/>
  <c r="F79" i="27"/>
  <c r="Y78" i="27"/>
  <c r="N78" i="27"/>
  <c r="V75" i="27" s="1"/>
  <c r="Y77" i="27"/>
  <c r="N77" i="27"/>
  <c r="N76" i="27"/>
  <c r="M75" i="27"/>
  <c r="L75" i="27"/>
  <c r="K75" i="27"/>
  <c r="J75" i="27"/>
  <c r="I75" i="27"/>
  <c r="H75" i="27"/>
  <c r="G75" i="27"/>
  <c r="F75" i="27"/>
  <c r="Y74" i="27"/>
  <c r="N74" i="27"/>
  <c r="Y73" i="27"/>
  <c r="N73" i="27"/>
  <c r="N72" i="27"/>
  <c r="M71" i="27"/>
  <c r="L71" i="27"/>
  <c r="K71" i="27"/>
  <c r="J71" i="27"/>
  <c r="I71" i="27"/>
  <c r="H71" i="27"/>
  <c r="G71" i="27"/>
  <c r="F71" i="27"/>
  <c r="Y70" i="27"/>
  <c r="N70" i="27"/>
  <c r="Y69" i="27"/>
  <c r="N69" i="27"/>
  <c r="N68" i="27"/>
  <c r="M67" i="27"/>
  <c r="L67" i="27"/>
  <c r="K67" i="27"/>
  <c r="J67" i="27"/>
  <c r="I67" i="27"/>
  <c r="H67" i="27"/>
  <c r="G67" i="27"/>
  <c r="F67" i="27"/>
  <c r="Y66" i="27"/>
  <c r="N66" i="27"/>
  <c r="V63" i="27" s="1"/>
  <c r="Y65" i="27"/>
  <c r="N65" i="27"/>
  <c r="N64" i="27"/>
  <c r="M63" i="27"/>
  <c r="L63" i="27"/>
  <c r="K63" i="27"/>
  <c r="J63" i="27"/>
  <c r="I63" i="27"/>
  <c r="H63" i="27"/>
  <c r="G63" i="27"/>
  <c r="F63" i="27"/>
  <c r="Y62" i="27"/>
  <c r="N62" i="27"/>
  <c r="Y61" i="27"/>
  <c r="N61" i="27"/>
  <c r="N60" i="27"/>
  <c r="M59" i="27"/>
  <c r="L59" i="27"/>
  <c r="K59" i="27"/>
  <c r="J59" i="27"/>
  <c r="I59" i="27"/>
  <c r="H59" i="27"/>
  <c r="G59" i="27"/>
  <c r="F59" i="27"/>
  <c r="Y58" i="27"/>
  <c r="N58" i="27"/>
  <c r="Y57" i="27"/>
  <c r="N57" i="27"/>
  <c r="N56" i="27"/>
  <c r="M55" i="27"/>
  <c r="L55" i="27"/>
  <c r="K55" i="27"/>
  <c r="J55" i="27"/>
  <c r="I55" i="27"/>
  <c r="H55" i="27"/>
  <c r="G55" i="27"/>
  <c r="F55" i="27"/>
  <c r="Y54" i="27"/>
  <c r="N54" i="27"/>
  <c r="V51" i="27" s="1"/>
  <c r="Y53" i="27"/>
  <c r="N53" i="27"/>
  <c r="N52" i="27"/>
  <c r="M51" i="27"/>
  <c r="L51" i="27"/>
  <c r="K51" i="27"/>
  <c r="J51" i="27"/>
  <c r="I51" i="27"/>
  <c r="H51" i="27"/>
  <c r="G51" i="27"/>
  <c r="F51" i="27"/>
  <c r="Y50" i="27"/>
  <c r="N50" i="27"/>
  <c r="Y49" i="27"/>
  <c r="N49" i="27"/>
  <c r="N47" i="27" s="1"/>
  <c r="N48" i="27"/>
  <c r="M47" i="27"/>
  <c r="L47" i="27"/>
  <c r="K47" i="27"/>
  <c r="J47" i="27"/>
  <c r="I47" i="27"/>
  <c r="H47" i="27"/>
  <c r="G47" i="27"/>
  <c r="F47" i="27"/>
  <c r="Y46" i="27"/>
  <c r="N46" i="27"/>
  <c r="V43" i="27" s="1"/>
  <c r="Y45" i="27"/>
  <c r="N45" i="27"/>
  <c r="N44" i="27"/>
  <c r="M43" i="27"/>
  <c r="L43" i="27"/>
  <c r="K43" i="27"/>
  <c r="J43" i="27"/>
  <c r="I43" i="27"/>
  <c r="H43" i="27"/>
  <c r="G43" i="27"/>
  <c r="F43" i="27"/>
  <c r="Y42" i="27"/>
  <c r="N42" i="27"/>
  <c r="V39" i="27" s="1"/>
  <c r="Y41" i="27"/>
  <c r="N41" i="27"/>
  <c r="N40" i="27"/>
  <c r="M39" i="27"/>
  <c r="L39" i="27"/>
  <c r="K39" i="27"/>
  <c r="J39" i="27"/>
  <c r="I39" i="27"/>
  <c r="H39" i="27"/>
  <c r="G39" i="27"/>
  <c r="F39" i="27"/>
  <c r="Y38" i="27"/>
  <c r="N38" i="27"/>
  <c r="Y37" i="27"/>
  <c r="N37" i="27"/>
  <c r="N36" i="27"/>
  <c r="M35" i="27"/>
  <c r="L35" i="27"/>
  <c r="K35" i="27"/>
  <c r="J35" i="27"/>
  <c r="I35" i="27"/>
  <c r="H35" i="27"/>
  <c r="G35" i="27"/>
  <c r="F35" i="27"/>
  <c r="Y34" i="27"/>
  <c r="N34" i="27"/>
  <c r="V31" i="27" s="1"/>
  <c r="Y33" i="27"/>
  <c r="N33" i="27"/>
  <c r="N32" i="27"/>
  <c r="N31" i="27" s="1"/>
  <c r="M31" i="27"/>
  <c r="L31" i="27"/>
  <c r="K31" i="27"/>
  <c r="J31" i="27"/>
  <c r="I31" i="27"/>
  <c r="H31" i="27"/>
  <c r="G31" i="27"/>
  <c r="F31" i="27"/>
  <c r="Y30" i="27"/>
  <c r="N30" i="27"/>
  <c r="V27" i="27" s="1"/>
  <c r="Y29" i="27"/>
  <c r="N29" i="27"/>
  <c r="N28" i="27"/>
  <c r="M27" i="27"/>
  <c r="L27" i="27"/>
  <c r="K27" i="27"/>
  <c r="J27" i="27"/>
  <c r="I27" i="27"/>
  <c r="H27" i="27"/>
  <c r="G27" i="27"/>
  <c r="F27" i="27"/>
  <c r="Y26" i="27"/>
  <c r="N26" i="27"/>
  <c r="Y25" i="27"/>
  <c r="N25" i="27"/>
  <c r="N24" i="27"/>
  <c r="M23" i="27"/>
  <c r="L23" i="27"/>
  <c r="K23" i="27"/>
  <c r="J23" i="27"/>
  <c r="I23" i="27"/>
  <c r="H23" i="27"/>
  <c r="G23" i="27"/>
  <c r="F23" i="27"/>
  <c r="Y22" i="27"/>
  <c r="N22" i="27"/>
  <c r="V19" i="27" s="1"/>
  <c r="Y21" i="27"/>
  <c r="N21" i="27"/>
  <c r="N20" i="27"/>
  <c r="M19" i="27"/>
  <c r="L19" i="27"/>
  <c r="K19" i="27"/>
  <c r="J19" i="27"/>
  <c r="I19" i="27"/>
  <c r="H19" i="27"/>
  <c r="G19" i="27"/>
  <c r="F19" i="27"/>
  <c r="Y18" i="27"/>
  <c r="N18" i="27"/>
  <c r="Y17" i="27"/>
  <c r="N17" i="27"/>
  <c r="N16" i="27"/>
  <c r="M15" i="27"/>
  <c r="L15" i="27"/>
  <c r="K15" i="27"/>
  <c r="J15" i="27"/>
  <c r="I15" i="27"/>
  <c r="H15" i="27"/>
  <c r="G15" i="27"/>
  <c r="F15" i="27"/>
  <c r="Y14" i="27"/>
  <c r="N14" i="27"/>
  <c r="Y13" i="27"/>
  <c r="N13" i="27"/>
  <c r="N12" i="27"/>
  <c r="M11" i="27"/>
  <c r="L11" i="27"/>
  <c r="K11" i="27"/>
  <c r="J11" i="27"/>
  <c r="I11" i="27"/>
  <c r="H11" i="27"/>
  <c r="G11" i="27"/>
  <c r="F11" i="27"/>
  <c r="Y10" i="27"/>
  <c r="N10" i="27"/>
  <c r="V7" i="27" s="1"/>
  <c r="Y9" i="27"/>
  <c r="N9" i="27"/>
  <c r="N8" i="27"/>
  <c r="M7" i="27"/>
  <c r="L7" i="27"/>
  <c r="K7" i="27"/>
  <c r="J7" i="27"/>
  <c r="I7" i="27"/>
  <c r="H7" i="27"/>
  <c r="G7" i="27"/>
  <c r="F7" i="27"/>
  <c r="Y86" i="37"/>
  <c r="N86" i="37"/>
  <c r="Y85" i="37"/>
  <c r="N85" i="37"/>
  <c r="N84" i="37"/>
  <c r="M83" i="37"/>
  <c r="L83" i="37"/>
  <c r="K83" i="37"/>
  <c r="J83" i="37"/>
  <c r="I83" i="37"/>
  <c r="H83" i="37"/>
  <c r="G83" i="37"/>
  <c r="F83" i="37"/>
  <c r="Y82" i="37"/>
  <c r="N82" i="37"/>
  <c r="V79" i="37" s="1"/>
  <c r="Y81" i="37"/>
  <c r="N81" i="37"/>
  <c r="N79" i="37" s="1"/>
  <c r="N80" i="37"/>
  <c r="M79" i="37"/>
  <c r="L79" i="37"/>
  <c r="K79" i="37"/>
  <c r="J79" i="37"/>
  <c r="I79" i="37"/>
  <c r="H79" i="37"/>
  <c r="G79" i="37"/>
  <c r="F79" i="37"/>
  <c r="Y78" i="37"/>
  <c r="N78" i="37"/>
  <c r="V75" i="37" s="1"/>
  <c r="Y77" i="37"/>
  <c r="N77" i="37"/>
  <c r="N75" i="37" s="1"/>
  <c r="N76" i="37"/>
  <c r="M75" i="37"/>
  <c r="L75" i="37"/>
  <c r="K75" i="37"/>
  <c r="J75" i="37"/>
  <c r="I75" i="37"/>
  <c r="H75" i="37"/>
  <c r="G75" i="37"/>
  <c r="F75" i="37"/>
  <c r="Y74" i="37"/>
  <c r="N74" i="37"/>
  <c r="Y73" i="37"/>
  <c r="N73" i="37"/>
  <c r="N72" i="37"/>
  <c r="M71" i="37"/>
  <c r="L71" i="37"/>
  <c r="K71" i="37"/>
  <c r="J71" i="37"/>
  <c r="I71" i="37"/>
  <c r="H71" i="37"/>
  <c r="G71" i="37"/>
  <c r="F71" i="37"/>
  <c r="Y70" i="37"/>
  <c r="N70" i="37"/>
  <c r="Y69" i="37"/>
  <c r="N69" i="37"/>
  <c r="N68" i="37"/>
  <c r="M67" i="37"/>
  <c r="L67" i="37"/>
  <c r="K67" i="37"/>
  <c r="J67" i="37"/>
  <c r="I67" i="37"/>
  <c r="H67" i="37"/>
  <c r="G67" i="37"/>
  <c r="F67" i="37"/>
  <c r="Y66" i="37"/>
  <c r="N66" i="37"/>
  <c r="Y65" i="37"/>
  <c r="N65" i="37"/>
  <c r="N64" i="37"/>
  <c r="M63" i="37"/>
  <c r="L63" i="37"/>
  <c r="K63" i="37"/>
  <c r="J63" i="37"/>
  <c r="I63" i="37"/>
  <c r="H63" i="37"/>
  <c r="G63" i="37"/>
  <c r="F63" i="37"/>
  <c r="Y62" i="37"/>
  <c r="N62" i="37"/>
  <c r="V59" i="37" s="1"/>
  <c r="Y61" i="37"/>
  <c r="N61" i="37"/>
  <c r="N60" i="37"/>
  <c r="M59" i="37"/>
  <c r="L59" i="37"/>
  <c r="K59" i="37"/>
  <c r="J59" i="37"/>
  <c r="I59" i="37"/>
  <c r="H59" i="37"/>
  <c r="G59" i="37"/>
  <c r="F59" i="37"/>
  <c r="Y58" i="37"/>
  <c r="N58" i="37"/>
  <c r="V55" i="37" s="1"/>
  <c r="Y57" i="37"/>
  <c r="N57" i="37"/>
  <c r="N56" i="37"/>
  <c r="M55" i="37"/>
  <c r="L55" i="37"/>
  <c r="K55" i="37"/>
  <c r="J55" i="37"/>
  <c r="I55" i="37"/>
  <c r="H55" i="37"/>
  <c r="G55" i="37"/>
  <c r="F55" i="37"/>
  <c r="Y54" i="37"/>
  <c r="N54" i="37"/>
  <c r="Y53" i="37"/>
  <c r="N53" i="37"/>
  <c r="N52" i="37"/>
  <c r="M51" i="37"/>
  <c r="L51" i="37"/>
  <c r="K51" i="37"/>
  <c r="J51" i="37"/>
  <c r="I51" i="37"/>
  <c r="H51" i="37"/>
  <c r="G51" i="37"/>
  <c r="F51" i="37"/>
  <c r="Y50" i="37"/>
  <c r="N50" i="37"/>
  <c r="Y49" i="37"/>
  <c r="N49" i="37"/>
  <c r="N48" i="37"/>
  <c r="N47" i="37" s="1"/>
  <c r="M47" i="37"/>
  <c r="L47" i="37"/>
  <c r="K47" i="37"/>
  <c r="J47" i="37"/>
  <c r="I47" i="37"/>
  <c r="H47" i="37"/>
  <c r="G47" i="37"/>
  <c r="F47" i="37"/>
  <c r="Y46" i="37"/>
  <c r="N46" i="37"/>
  <c r="V43" i="37" s="1"/>
  <c r="Y45" i="37"/>
  <c r="N45" i="37"/>
  <c r="N44" i="37"/>
  <c r="N43" i="37" s="1"/>
  <c r="M43" i="37"/>
  <c r="L43" i="37"/>
  <c r="K43" i="37"/>
  <c r="J43" i="37"/>
  <c r="I43" i="37"/>
  <c r="H43" i="37"/>
  <c r="G43" i="37"/>
  <c r="F43" i="37"/>
  <c r="Y42" i="37"/>
  <c r="N42" i="37"/>
  <c r="Y41" i="37"/>
  <c r="N41" i="37"/>
  <c r="N40" i="37"/>
  <c r="N39" i="37" s="1"/>
  <c r="M39" i="37"/>
  <c r="L39" i="37"/>
  <c r="K39" i="37"/>
  <c r="J39" i="37"/>
  <c r="I39" i="37"/>
  <c r="H39" i="37"/>
  <c r="G39" i="37"/>
  <c r="F39" i="37"/>
  <c r="Y38" i="37"/>
  <c r="N38" i="37"/>
  <c r="Y37" i="37"/>
  <c r="N37" i="37"/>
  <c r="N36" i="37"/>
  <c r="M35" i="37"/>
  <c r="L35" i="37"/>
  <c r="K35" i="37"/>
  <c r="J35" i="37"/>
  <c r="I35" i="37"/>
  <c r="H35" i="37"/>
  <c r="G35" i="37"/>
  <c r="F35" i="37"/>
  <c r="Y34" i="37"/>
  <c r="N34" i="37"/>
  <c r="Y33" i="37"/>
  <c r="N33" i="37"/>
  <c r="N32" i="37"/>
  <c r="M31" i="37"/>
  <c r="L31" i="37"/>
  <c r="K31" i="37"/>
  <c r="J31" i="37"/>
  <c r="I31" i="37"/>
  <c r="H31" i="37"/>
  <c r="G31" i="37"/>
  <c r="F31" i="37"/>
  <c r="Y30" i="37"/>
  <c r="N30" i="37"/>
  <c r="Y29" i="37"/>
  <c r="N29" i="37"/>
  <c r="N28" i="37"/>
  <c r="M27" i="37"/>
  <c r="L27" i="37"/>
  <c r="K27" i="37"/>
  <c r="J27" i="37"/>
  <c r="I27" i="37"/>
  <c r="H27" i="37"/>
  <c r="G27" i="37"/>
  <c r="F27" i="37"/>
  <c r="Y26" i="37"/>
  <c r="N26" i="37"/>
  <c r="Y25" i="37"/>
  <c r="N25" i="37"/>
  <c r="N24" i="37"/>
  <c r="M23" i="37"/>
  <c r="L23" i="37"/>
  <c r="K23" i="37"/>
  <c r="J23" i="37"/>
  <c r="I23" i="37"/>
  <c r="H23" i="37"/>
  <c r="G23" i="37"/>
  <c r="F23" i="37"/>
  <c r="Y22" i="37"/>
  <c r="N22" i="37"/>
  <c r="Y21" i="37"/>
  <c r="N21" i="37"/>
  <c r="N20" i="37"/>
  <c r="M19" i="37"/>
  <c r="L19" i="37"/>
  <c r="K19" i="37"/>
  <c r="J19" i="37"/>
  <c r="I19" i="37"/>
  <c r="H19" i="37"/>
  <c r="G19" i="37"/>
  <c r="F19" i="37"/>
  <c r="Y18" i="37"/>
  <c r="N18" i="37"/>
  <c r="Y17" i="37"/>
  <c r="N17" i="37"/>
  <c r="N16" i="37"/>
  <c r="M15" i="37"/>
  <c r="L15" i="37"/>
  <c r="K15" i="37"/>
  <c r="J15" i="37"/>
  <c r="I15" i="37"/>
  <c r="H15" i="37"/>
  <c r="G15" i="37"/>
  <c r="F15" i="37"/>
  <c r="Y14" i="37"/>
  <c r="N14" i="37"/>
  <c r="V11" i="37" s="1"/>
  <c r="Y13" i="37"/>
  <c r="N13" i="37"/>
  <c r="N12" i="37"/>
  <c r="M11" i="37"/>
  <c r="L11" i="37"/>
  <c r="K11" i="37"/>
  <c r="J11" i="37"/>
  <c r="I11" i="37"/>
  <c r="H11" i="37"/>
  <c r="G11" i="37"/>
  <c r="F11" i="37"/>
  <c r="Y10" i="37"/>
  <c r="N10" i="37"/>
  <c r="V7" i="37" s="1"/>
  <c r="Y9" i="37"/>
  <c r="N9" i="37"/>
  <c r="N8" i="37"/>
  <c r="M7" i="37"/>
  <c r="L7" i="37"/>
  <c r="K7" i="37"/>
  <c r="J7" i="37"/>
  <c r="I7" i="37"/>
  <c r="H7" i="37"/>
  <c r="G7" i="37"/>
  <c r="F7" i="37"/>
  <c r="E1" i="37"/>
  <c r="E2" i="37"/>
  <c r="N7" i="27" l="1"/>
  <c r="N27" i="27"/>
  <c r="W27" i="27" s="1"/>
  <c r="X27" i="27" s="1"/>
  <c r="N39" i="27"/>
  <c r="N51" i="27"/>
  <c r="N15" i="27"/>
  <c r="N35" i="37"/>
  <c r="N59" i="37"/>
  <c r="V97" i="28"/>
  <c r="R97" i="28"/>
  <c r="Q97" i="28"/>
  <c r="P97" i="28"/>
  <c r="O97" i="28"/>
  <c r="T97" i="28"/>
  <c r="S97" i="28"/>
  <c r="V87" i="28"/>
  <c r="T87" i="28"/>
  <c r="S87" i="28"/>
  <c r="R87" i="28"/>
  <c r="O87" i="28"/>
  <c r="Q87" i="28"/>
  <c r="P87" i="28"/>
  <c r="V77" i="28"/>
  <c r="R77" i="28"/>
  <c r="Q77" i="28"/>
  <c r="P77" i="28"/>
  <c r="O77" i="28"/>
  <c r="S77" i="28"/>
  <c r="T77" i="28"/>
  <c r="V67" i="28"/>
  <c r="O67" i="28"/>
  <c r="T67" i="28"/>
  <c r="S67" i="28"/>
  <c r="R67" i="28"/>
  <c r="Q67" i="28"/>
  <c r="P67" i="28"/>
  <c r="V57" i="28"/>
  <c r="R57" i="28"/>
  <c r="S57" i="28"/>
  <c r="Q57" i="28"/>
  <c r="P57" i="28"/>
  <c r="O57" i="28"/>
  <c r="T57" i="28"/>
  <c r="V47" i="28"/>
  <c r="T47" i="28"/>
  <c r="S47" i="28"/>
  <c r="R47" i="28"/>
  <c r="Q47" i="28"/>
  <c r="P47" i="28"/>
  <c r="O47" i="28"/>
  <c r="V37" i="28"/>
  <c r="R37" i="28"/>
  <c r="Q37" i="28"/>
  <c r="P37" i="28"/>
  <c r="O37" i="28"/>
  <c r="S37" i="28"/>
  <c r="T37" i="28"/>
  <c r="V27" i="28"/>
  <c r="O27" i="28"/>
  <c r="T27" i="28"/>
  <c r="S27" i="28"/>
  <c r="R27" i="28"/>
  <c r="Q27" i="28"/>
  <c r="P27" i="28"/>
  <c r="V12" i="28"/>
  <c r="P12" i="28"/>
  <c r="Q12" i="28"/>
  <c r="O12" i="28"/>
  <c r="T12" i="28"/>
  <c r="S12" i="28"/>
  <c r="R12" i="28"/>
  <c r="V17" i="28"/>
  <c r="R17" i="28"/>
  <c r="Q17" i="28"/>
  <c r="P17" i="28"/>
  <c r="S17" i="28"/>
  <c r="O17" i="28"/>
  <c r="T17" i="28"/>
  <c r="T7" i="28"/>
  <c r="S7" i="28"/>
  <c r="O7" i="28"/>
  <c r="R7" i="28"/>
  <c r="Q7" i="28"/>
  <c r="P7" i="28"/>
  <c r="V102" i="28"/>
  <c r="T102" i="28"/>
  <c r="S102" i="28"/>
  <c r="R102" i="28"/>
  <c r="Q102" i="28"/>
  <c r="P102" i="28"/>
  <c r="O102" i="28"/>
  <c r="V92" i="28"/>
  <c r="P92" i="28"/>
  <c r="O92" i="28"/>
  <c r="T92" i="28"/>
  <c r="S92" i="28"/>
  <c r="Q92" i="28"/>
  <c r="R92" i="28"/>
  <c r="V82" i="28"/>
  <c r="T82" i="28"/>
  <c r="S82" i="28"/>
  <c r="R82" i="28"/>
  <c r="Q82" i="28"/>
  <c r="P82" i="28"/>
  <c r="O82" i="28"/>
  <c r="V72" i="28"/>
  <c r="P72" i="28"/>
  <c r="O72" i="28"/>
  <c r="Q72" i="28"/>
  <c r="T72" i="28"/>
  <c r="S72" i="28"/>
  <c r="R72" i="28"/>
  <c r="T62" i="28"/>
  <c r="S62" i="28"/>
  <c r="R62" i="28"/>
  <c r="Q62" i="28"/>
  <c r="P62" i="28"/>
  <c r="O62" i="28"/>
  <c r="V52" i="28"/>
  <c r="P52" i="28"/>
  <c r="Q52" i="28"/>
  <c r="O52" i="28"/>
  <c r="T52" i="28"/>
  <c r="S52" i="28"/>
  <c r="R52" i="28"/>
  <c r="V42" i="28"/>
  <c r="T42" i="28"/>
  <c r="S42" i="28"/>
  <c r="R42" i="28"/>
  <c r="Q42" i="28"/>
  <c r="P42" i="28"/>
  <c r="O42" i="28"/>
  <c r="V32" i="28"/>
  <c r="P32" i="28"/>
  <c r="O32" i="28"/>
  <c r="T32" i="28"/>
  <c r="Q32" i="28"/>
  <c r="S32" i="28"/>
  <c r="R32" i="28"/>
  <c r="V62" i="28"/>
  <c r="V22" i="28"/>
  <c r="T22" i="28"/>
  <c r="S22" i="28"/>
  <c r="R22" i="28"/>
  <c r="Q22" i="28"/>
  <c r="P22" i="28"/>
  <c r="O22" i="28"/>
  <c r="N11" i="37"/>
  <c r="P27" i="37"/>
  <c r="O27" i="37"/>
  <c r="R27" i="37"/>
  <c r="T27" i="37"/>
  <c r="S27" i="37"/>
  <c r="Q27" i="37"/>
  <c r="T39" i="37"/>
  <c r="P39" i="37"/>
  <c r="S39" i="37"/>
  <c r="R39" i="37"/>
  <c r="Q39" i="37"/>
  <c r="O39" i="37"/>
  <c r="T51" i="37"/>
  <c r="S51" i="37"/>
  <c r="R51" i="37"/>
  <c r="Q51" i="37"/>
  <c r="P51" i="37"/>
  <c r="O51" i="37"/>
  <c r="T83" i="37"/>
  <c r="S83" i="37"/>
  <c r="R83" i="37"/>
  <c r="Q83" i="37"/>
  <c r="P83" i="37"/>
  <c r="O83" i="37"/>
  <c r="R63" i="37"/>
  <c r="Q63" i="37"/>
  <c r="P63" i="37"/>
  <c r="O63" i="37"/>
  <c r="T63" i="37"/>
  <c r="S63" i="37"/>
  <c r="R15" i="37"/>
  <c r="Q15" i="37"/>
  <c r="P15" i="37"/>
  <c r="O15" i="37"/>
  <c r="T15" i="37"/>
  <c r="S15" i="37"/>
  <c r="N71" i="37"/>
  <c r="T71" i="37"/>
  <c r="P71" i="37"/>
  <c r="S71" i="37"/>
  <c r="R71" i="37"/>
  <c r="Q71" i="37"/>
  <c r="O71" i="37"/>
  <c r="V39" i="37"/>
  <c r="T35" i="37"/>
  <c r="S35" i="37"/>
  <c r="R35" i="37"/>
  <c r="Q35" i="37"/>
  <c r="P35" i="37"/>
  <c r="O35" i="37"/>
  <c r="P59" i="37"/>
  <c r="O59" i="37"/>
  <c r="R59" i="37"/>
  <c r="T59" i="37"/>
  <c r="S59" i="37"/>
  <c r="Q59" i="37"/>
  <c r="V27" i="37"/>
  <c r="V15" i="37"/>
  <c r="P11" i="37"/>
  <c r="O11" i="37"/>
  <c r="R11" i="37"/>
  <c r="T11" i="37"/>
  <c r="S11" i="37"/>
  <c r="Q11" i="37"/>
  <c r="N19" i="37"/>
  <c r="T23" i="37"/>
  <c r="S23" i="37"/>
  <c r="R23" i="37"/>
  <c r="P23" i="37"/>
  <c r="Q23" i="37"/>
  <c r="O23" i="37"/>
  <c r="R47" i="37"/>
  <c r="T47" i="37"/>
  <c r="Q47" i="37"/>
  <c r="P47" i="37"/>
  <c r="O47" i="37"/>
  <c r="S47" i="37"/>
  <c r="V47" i="37"/>
  <c r="N55" i="37"/>
  <c r="W55" i="37" s="1"/>
  <c r="R79" i="37"/>
  <c r="Q79" i="37"/>
  <c r="P79" i="37"/>
  <c r="O79" i="37"/>
  <c r="T79" i="37"/>
  <c r="S79" i="37"/>
  <c r="V83" i="37"/>
  <c r="V35" i="37"/>
  <c r="W35" i="37" s="1"/>
  <c r="X35" i="37" s="1"/>
  <c r="T67" i="37"/>
  <c r="S67" i="37"/>
  <c r="R67" i="37"/>
  <c r="Q67" i="37"/>
  <c r="P67" i="37"/>
  <c r="O67" i="37"/>
  <c r="V67" i="37"/>
  <c r="N15" i="37"/>
  <c r="N31" i="37"/>
  <c r="W31" i="37" s="1"/>
  <c r="X31" i="37" s="1"/>
  <c r="R31" i="37"/>
  <c r="T31" i="37"/>
  <c r="Q31" i="37"/>
  <c r="P31" i="37"/>
  <c r="O31" i="37"/>
  <c r="S31" i="37"/>
  <c r="P43" i="37"/>
  <c r="O43" i="37"/>
  <c r="R43" i="37"/>
  <c r="T43" i="37"/>
  <c r="S43" i="37"/>
  <c r="Q43" i="37"/>
  <c r="T55" i="37"/>
  <c r="S55" i="37"/>
  <c r="R55" i="37"/>
  <c r="Q55" i="37"/>
  <c r="O55" i="37"/>
  <c r="P55" i="37"/>
  <c r="N63" i="37"/>
  <c r="N83" i="37"/>
  <c r="V71" i="37"/>
  <c r="V31" i="37"/>
  <c r="N7" i="37"/>
  <c r="W7" i="37" s="1"/>
  <c r="X7" i="37" s="1"/>
  <c r="T7" i="37"/>
  <c r="S7" i="37"/>
  <c r="P7" i="37"/>
  <c r="R7" i="37"/>
  <c r="Q7" i="37"/>
  <c r="O7" i="37"/>
  <c r="T19" i="37"/>
  <c r="S19" i="37"/>
  <c r="R19" i="37"/>
  <c r="Q19" i="37"/>
  <c r="P19" i="37"/>
  <c r="O19" i="37"/>
  <c r="V19" i="37"/>
  <c r="P75" i="37"/>
  <c r="O75" i="37"/>
  <c r="T75" i="37"/>
  <c r="R75" i="37"/>
  <c r="S75" i="37"/>
  <c r="Q75" i="37"/>
  <c r="V63" i="37"/>
  <c r="V51" i="37"/>
  <c r="V23" i="37"/>
  <c r="T15" i="27"/>
  <c r="R15" i="27"/>
  <c r="S15" i="27"/>
  <c r="Q15" i="27"/>
  <c r="P15" i="27"/>
  <c r="O15" i="27"/>
  <c r="O39" i="27"/>
  <c r="P39" i="27"/>
  <c r="T39" i="27"/>
  <c r="S39" i="27"/>
  <c r="R39" i="27"/>
  <c r="Q39" i="27"/>
  <c r="N71" i="27"/>
  <c r="O71" i="27"/>
  <c r="T71" i="27"/>
  <c r="S71" i="27"/>
  <c r="P71" i="27"/>
  <c r="R71" i="27"/>
  <c r="Q71" i="27"/>
  <c r="P11" i="27"/>
  <c r="O11" i="27"/>
  <c r="Q11" i="27"/>
  <c r="T11" i="27"/>
  <c r="S11" i="27"/>
  <c r="R11" i="27"/>
  <c r="N19" i="27"/>
  <c r="W19" i="27" s="1"/>
  <c r="O23" i="27"/>
  <c r="T23" i="27"/>
  <c r="S23" i="27"/>
  <c r="R23" i="27"/>
  <c r="Q23" i="27"/>
  <c r="P23" i="27"/>
  <c r="T35" i="27"/>
  <c r="S35" i="27"/>
  <c r="R35" i="27"/>
  <c r="Q35" i="27"/>
  <c r="P35" i="27"/>
  <c r="O35" i="27"/>
  <c r="S47" i="27"/>
  <c r="R47" i="27"/>
  <c r="T47" i="27"/>
  <c r="Q47" i="27"/>
  <c r="P47" i="27"/>
  <c r="O47" i="27"/>
  <c r="N55" i="27"/>
  <c r="S79" i="27"/>
  <c r="R79" i="27"/>
  <c r="Q79" i="27"/>
  <c r="P79" i="27"/>
  <c r="O79" i="27"/>
  <c r="T79" i="27"/>
  <c r="Q59" i="27"/>
  <c r="P59" i="27"/>
  <c r="O59" i="27"/>
  <c r="R59" i="27"/>
  <c r="T59" i="27"/>
  <c r="S59" i="27"/>
  <c r="T67" i="27"/>
  <c r="S67" i="27"/>
  <c r="R67" i="27"/>
  <c r="Q67" i="27"/>
  <c r="P67" i="27"/>
  <c r="O67" i="27"/>
  <c r="V71" i="27"/>
  <c r="O55" i="27"/>
  <c r="P55" i="27"/>
  <c r="T55" i="27"/>
  <c r="S55" i="27"/>
  <c r="R55" i="27"/>
  <c r="Q55" i="27"/>
  <c r="T7" i="27"/>
  <c r="O7" i="27"/>
  <c r="S7" i="27"/>
  <c r="R7" i="27"/>
  <c r="Q7" i="27"/>
  <c r="P7" i="27"/>
  <c r="T19" i="27"/>
  <c r="S19" i="27"/>
  <c r="R19" i="27"/>
  <c r="Q19" i="27"/>
  <c r="P19" i="27"/>
  <c r="O19" i="27"/>
  <c r="S31" i="27"/>
  <c r="R31" i="27"/>
  <c r="Q31" i="27"/>
  <c r="P31" i="27"/>
  <c r="T31" i="27"/>
  <c r="O31" i="27"/>
  <c r="Q43" i="27"/>
  <c r="P43" i="27"/>
  <c r="R43" i="27"/>
  <c r="O43" i="27"/>
  <c r="T43" i="27"/>
  <c r="S43" i="27"/>
  <c r="Q75" i="27"/>
  <c r="P75" i="27"/>
  <c r="O75" i="27"/>
  <c r="T75" i="27"/>
  <c r="R75" i="27"/>
  <c r="S75" i="27"/>
  <c r="V55" i="27"/>
  <c r="V23" i="27"/>
  <c r="V79" i="27"/>
  <c r="W79" i="27" s="1"/>
  <c r="X79" i="27" s="1"/>
  <c r="S63" i="27"/>
  <c r="R63" i="27"/>
  <c r="Q63" i="27"/>
  <c r="P63" i="27"/>
  <c r="T63" i="27"/>
  <c r="O63" i="27"/>
  <c r="V15" i="27"/>
  <c r="W15" i="27" s="1"/>
  <c r="V11" i="27"/>
  <c r="V47" i="27"/>
  <c r="Q27" i="27"/>
  <c r="P27" i="27"/>
  <c r="O27" i="27"/>
  <c r="R27" i="27"/>
  <c r="T27" i="27"/>
  <c r="S27" i="27"/>
  <c r="N35" i="27"/>
  <c r="T51" i="27"/>
  <c r="S51" i="27"/>
  <c r="R51" i="27"/>
  <c r="Q51" i="27"/>
  <c r="P51" i="27"/>
  <c r="O51" i="27"/>
  <c r="T83" i="27"/>
  <c r="S83" i="27"/>
  <c r="R83" i="27"/>
  <c r="Q83" i="27"/>
  <c r="P83" i="27"/>
  <c r="O83" i="27"/>
  <c r="V59" i="27"/>
  <c r="V67" i="27"/>
  <c r="V35" i="27"/>
  <c r="U35" i="29"/>
  <c r="U67" i="29"/>
  <c r="N7" i="33"/>
  <c r="O7" i="33"/>
  <c r="T7" i="33"/>
  <c r="S7" i="33"/>
  <c r="R7" i="33"/>
  <c r="Q7" i="33"/>
  <c r="P7" i="33"/>
  <c r="V27" i="33"/>
  <c r="P27" i="33"/>
  <c r="O27" i="33"/>
  <c r="T27" i="33"/>
  <c r="S27" i="33"/>
  <c r="R27" i="33"/>
  <c r="Q27" i="33"/>
  <c r="P43" i="33"/>
  <c r="O43" i="33"/>
  <c r="T43" i="33"/>
  <c r="S43" i="33"/>
  <c r="Q43" i="33"/>
  <c r="R43" i="33"/>
  <c r="V59" i="33"/>
  <c r="P59" i="33"/>
  <c r="O59" i="33"/>
  <c r="Q59" i="33"/>
  <c r="T59" i="33"/>
  <c r="S59" i="33"/>
  <c r="R59" i="33"/>
  <c r="N75" i="33"/>
  <c r="P75" i="33"/>
  <c r="O75" i="33"/>
  <c r="T75" i="33"/>
  <c r="S75" i="33"/>
  <c r="Q75" i="33"/>
  <c r="R75" i="33"/>
  <c r="V15" i="33"/>
  <c r="R15" i="33"/>
  <c r="S15" i="33"/>
  <c r="Q15" i="33"/>
  <c r="P15" i="33"/>
  <c r="O15" i="33"/>
  <c r="T15" i="33"/>
  <c r="V31" i="33"/>
  <c r="R31" i="33"/>
  <c r="Q31" i="33"/>
  <c r="P31" i="33"/>
  <c r="O31" i="33"/>
  <c r="S31" i="33"/>
  <c r="T31" i="33"/>
  <c r="R47" i="33"/>
  <c r="S47" i="33"/>
  <c r="Q47" i="33"/>
  <c r="P47" i="33"/>
  <c r="O47" i="33"/>
  <c r="T47" i="33"/>
  <c r="V63" i="33"/>
  <c r="R63" i="33"/>
  <c r="Q63" i="33"/>
  <c r="P63" i="33"/>
  <c r="O63" i="33"/>
  <c r="S63" i="33"/>
  <c r="T63" i="33"/>
  <c r="V83" i="33"/>
  <c r="T83" i="33"/>
  <c r="S83" i="33"/>
  <c r="R83" i="33"/>
  <c r="Q83" i="33"/>
  <c r="P83" i="33"/>
  <c r="O83" i="33"/>
  <c r="V79" i="33"/>
  <c r="R79" i="33"/>
  <c r="Q79" i="33"/>
  <c r="P79" i="33"/>
  <c r="O79" i="33"/>
  <c r="T79" i="33"/>
  <c r="S79" i="33"/>
  <c r="T19" i="33"/>
  <c r="S19" i="33"/>
  <c r="R19" i="33"/>
  <c r="Q19" i="33"/>
  <c r="P19" i="33"/>
  <c r="O19" i="33"/>
  <c r="V35" i="33"/>
  <c r="T35" i="33"/>
  <c r="S35" i="33"/>
  <c r="R35" i="33"/>
  <c r="Q35" i="33"/>
  <c r="P35" i="33"/>
  <c r="O35" i="33"/>
  <c r="V51" i="33"/>
  <c r="T51" i="33"/>
  <c r="S51" i="33"/>
  <c r="R51" i="33"/>
  <c r="Q51" i="33"/>
  <c r="P51" i="33"/>
  <c r="O51" i="33"/>
  <c r="T67" i="33"/>
  <c r="S67" i="33"/>
  <c r="R67" i="33"/>
  <c r="Q67" i="33"/>
  <c r="P67" i="33"/>
  <c r="O67" i="33"/>
  <c r="P11" i="33"/>
  <c r="O11" i="33"/>
  <c r="T11" i="33"/>
  <c r="S11" i="33"/>
  <c r="Q11" i="33"/>
  <c r="R11" i="33"/>
  <c r="V23" i="33"/>
  <c r="O23" i="33"/>
  <c r="T23" i="33"/>
  <c r="S23" i="33"/>
  <c r="R23" i="33"/>
  <c r="Q23" i="33"/>
  <c r="P23" i="33"/>
  <c r="T39" i="33"/>
  <c r="S39" i="33"/>
  <c r="R39" i="33"/>
  <c r="O39" i="33"/>
  <c r="Q39" i="33"/>
  <c r="P39" i="33"/>
  <c r="V55" i="33"/>
  <c r="O55" i="33"/>
  <c r="T55" i="33"/>
  <c r="S55" i="33"/>
  <c r="R55" i="33"/>
  <c r="Q55" i="33"/>
  <c r="P55" i="33"/>
  <c r="V71" i="33"/>
  <c r="T71" i="33"/>
  <c r="S71" i="33"/>
  <c r="O71" i="33"/>
  <c r="R71" i="33"/>
  <c r="Q71" i="33"/>
  <c r="P71" i="33"/>
  <c r="V43" i="33"/>
  <c r="N83" i="35"/>
  <c r="V83" i="35" s="1"/>
  <c r="W83" i="35" s="1"/>
  <c r="N39" i="35"/>
  <c r="V39" i="35" s="1"/>
  <c r="N71" i="35"/>
  <c r="N35" i="35"/>
  <c r="N67" i="35"/>
  <c r="N75" i="35"/>
  <c r="N39" i="34"/>
  <c r="V39" i="34" s="1"/>
  <c r="N79" i="34"/>
  <c r="V79" i="34" s="1"/>
  <c r="W79" i="34" s="1"/>
  <c r="N19" i="34"/>
  <c r="N51" i="34"/>
  <c r="N83" i="34"/>
  <c r="N7" i="34"/>
  <c r="V7" i="34" s="1"/>
  <c r="U39" i="34"/>
  <c r="N47" i="33"/>
  <c r="V75" i="33"/>
  <c r="W75" i="33" s="1"/>
  <c r="X75" i="33" s="1"/>
  <c r="N39" i="33"/>
  <c r="W39" i="33" s="1"/>
  <c r="X39" i="33" s="1"/>
  <c r="N55" i="33"/>
  <c r="N67" i="33"/>
  <c r="V67" i="33"/>
  <c r="N59" i="33"/>
  <c r="W59" i="33" s="1"/>
  <c r="X59" i="33" s="1"/>
  <c r="V39" i="33"/>
  <c r="V47" i="33"/>
  <c r="N11" i="33"/>
  <c r="V11" i="33"/>
  <c r="W11" i="33" s="1"/>
  <c r="X11" i="33" s="1"/>
  <c r="N27" i="32"/>
  <c r="N47" i="32"/>
  <c r="U22" i="32"/>
  <c r="U17" i="32"/>
  <c r="V17" i="32" s="1"/>
  <c r="W17" i="32" s="1"/>
  <c r="N67" i="32"/>
  <c r="V71" i="35"/>
  <c r="N43" i="35"/>
  <c r="N47" i="35"/>
  <c r="V47" i="35" s="1"/>
  <c r="N59" i="35"/>
  <c r="V59" i="35" s="1"/>
  <c r="N31" i="34"/>
  <c r="V71" i="34"/>
  <c r="N15" i="34"/>
  <c r="V15" i="34" s="1"/>
  <c r="N71" i="34"/>
  <c r="N23" i="34"/>
  <c r="V23" i="34" s="1"/>
  <c r="W23" i="34" s="1"/>
  <c r="N35" i="34"/>
  <c r="V35" i="34" s="1"/>
  <c r="W35" i="34" s="1"/>
  <c r="N67" i="34"/>
  <c r="U7" i="32"/>
  <c r="U82" i="32"/>
  <c r="N87" i="32"/>
  <c r="N77" i="32"/>
  <c r="U12" i="32"/>
  <c r="U47" i="32"/>
  <c r="V47" i="32" s="1"/>
  <c r="W47" i="32" s="1"/>
  <c r="N72" i="32"/>
  <c r="N37" i="32"/>
  <c r="U57" i="32"/>
  <c r="N42" i="32"/>
  <c r="U97" i="32"/>
  <c r="N59" i="31"/>
  <c r="N83" i="31"/>
  <c r="V83" i="31" s="1"/>
  <c r="N39" i="31"/>
  <c r="N15" i="31"/>
  <c r="N43" i="31"/>
  <c r="V47" i="31"/>
  <c r="N19" i="31"/>
  <c r="N55" i="31"/>
  <c r="V55" i="31" s="1"/>
  <c r="X55" i="31" s="1"/>
  <c r="V79" i="31"/>
  <c r="N43" i="30"/>
  <c r="N47" i="30"/>
  <c r="N23" i="30"/>
  <c r="N39" i="30"/>
  <c r="N15" i="30"/>
  <c r="V15" i="30" s="1"/>
  <c r="X15" i="30" s="1"/>
  <c r="V27" i="30"/>
  <c r="X27" i="30" s="1"/>
  <c r="U27" i="29"/>
  <c r="V27" i="29" s="1"/>
  <c r="U59" i="29"/>
  <c r="V59" i="29" s="1"/>
  <c r="X59" i="29" s="1"/>
  <c r="N43" i="29"/>
  <c r="U39" i="29"/>
  <c r="V39" i="29" s="1"/>
  <c r="U47" i="29"/>
  <c r="V47" i="29" s="1"/>
  <c r="N11" i="29"/>
  <c r="N35" i="29"/>
  <c r="N59" i="29"/>
  <c r="U83" i="29"/>
  <c r="N11" i="35"/>
  <c r="V11" i="35" s="1"/>
  <c r="N79" i="35"/>
  <c r="V79" i="35" s="1"/>
  <c r="W79" i="35" s="1"/>
  <c r="N19" i="35"/>
  <c r="V35" i="35"/>
  <c r="W35" i="35" s="1"/>
  <c r="N15" i="35"/>
  <c r="V15" i="35" s="1"/>
  <c r="N27" i="35"/>
  <c r="V27" i="35" s="1"/>
  <c r="N31" i="35"/>
  <c r="V31" i="35" s="1"/>
  <c r="N51" i="35"/>
  <c r="N55" i="35"/>
  <c r="V55" i="35" s="1"/>
  <c r="N63" i="35"/>
  <c r="V67" i="35"/>
  <c r="W67" i="35" s="1"/>
  <c r="N43" i="34"/>
  <c r="N27" i="34"/>
  <c r="V27" i="34" s="1"/>
  <c r="N63" i="34"/>
  <c r="V63" i="34" s="1"/>
  <c r="V83" i="34"/>
  <c r="N11" i="34"/>
  <c r="V11" i="34" s="1"/>
  <c r="N75" i="34"/>
  <c r="V75" i="34" s="1"/>
  <c r="N47" i="34"/>
  <c r="V47" i="34" s="1"/>
  <c r="N59" i="34"/>
  <c r="N83" i="33"/>
  <c r="W83" i="33" s="1"/>
  <c r="X83" i="33" s="1"/>
  <c r="N71" i="33"/>
  <c r="W71" i="33" s="1"/>
  <c r="X71" i="33" s="1"/>
  <c r="N23" i="33"/>
  <c r="W23" i="33" s="1"/>
  <c r="X23" i="33" s="1"/>
  <c r="V7" i="33"/>
  <c r="W7" i="33" s="1"/>
  <c r="X7" i="33" s="1"/>
  <c r="N19" i="33"/>
  <c r="W19" i="33" s="1"/>
  <c r="X19" i="33" s="1"/>
  <c r="N51" i="33"/>
  <c r="W51" i="33" s="1"/>
  <c r="X51" i="33" s="1"/>
  <c r="N63" i="33"/>
  <c r="N79" i="33"/>
  <c r="W79" i="33" s="1"/>
  <c r="X79" i="33" s="1"/>
  <c r="N27" i="33"/>
  <c r="W55" i="33"/>
  <c r="X55" i="33" s="1"/>
  <c r="N15" i="33"/>
  <c r="W15" i="33" s="1"/>
  <c r="X15" i="33" s="1"/>
  <c r="N31" i="33"/>
  <c r="W31" i="33" s="1"/>
  <c r="X31" i="33" s="1"/>
  <c r="N43" i="33"/>
  <c r="N35" i="33"/>
  <c r="W35" i="33" s="1"/>
  <c r="X35" i="33" s="1"/>
  <c r="U27" i="32"/>
  <c r="V27" i="32" s="1"/>
  <c r="W27" i="32" s="1"/>
  <c r="N12" i="32"/>
  <c r="V12" i="32" s="1"/>
  <c r="W12" i="32" s="1"/>
  <c r="N92" i="32"/>
  <c r="U32" i="32"/>
  <c r="U62" i="32"/>
  <c r="N7" i="32"/>
  <c r="N62" i="32"/>
  <c r="U52" i="32"/>
  <c r="U67" i="32"/>
  <c r="U102" i="32"/>
  <c r="N32" i="32"/>
  <c r="N57" i="32"/>
  <c r="V57" i="32" s="1"/>
  <c r="W57" i="32" s="1"/>
  <c r="U72" i="32"/>
  <c r="U92" i="32"/>
  <c r="N82" i="32"/>
  <c r="U37" i="32"/>
  <c r="U87" i="32"/>
  <c r="V87" i="32" s="1"/>
  <c r="W87" i="32" s="1"/>
  <c r="N52" i="32"/>
  <c r="U42" i="32"/>
  <c r="V42" i="32" s="1"/>
  <c r="W42" i="32" s="1"/>
  <c r="U77" i="32"/>
  <c r="N22" i="32"/>
  <c r="V22" i="32" s="1"/>
  <c r="W22" i="32" s="1"/>
  <c r="N102" i="32"/>
  <c r="N51" i="31"/>
  <c r="N11" i="31"/>
  <c r="V11" i="31" s="1"/>
  <c r="X11" i="31" s="1"/>
  <c r="N35" i="31"/>
  <c r="V35" i="31" s="1"/>
  <c r="N47" i="31"/>
  <c r="V19" i="31"/>
  <c r="N67" i="31"/>
  <c r="V67" i="31" s="1"/>
  <c r="N27" i="31"/>
  <c r="N71" i="30"/>
  <c r="N7" i="30"/>
  <c r="N67" i="30"/>
  <c r="V83" i="30"/>
  <c r="X83" i="30" s="1"/>
  <c r="V39" i="30"/>
  <c r="N27" i="30"/>
  <c r="N51" i="30"/>
  <c r="V79" i="30"/>
  <c r="X79" i="30" s="1"/>
  <c r="V7" i="30"/>
  <c r="V71" i="30"/>
  <c r="V31" i="30"/>
  <c r="N11" i="30"/>
  <c r="N59" i="30"/>
  <c r="N83" i="30"/>
  <c r="V51" i="30"/>
  <c r="N7" i="29"/>
  <c r="N19" i="29"/>
  <c r="V19" i="29" s="1"/>
  <c r="N67" i="29"/>
  <c r="V67" i="29" s="1"/>
  <c r="U63" i="29"/>
  <c r="V63" i="29" s="1"/>
  <c r="U23" i="29"/>
  <c r="U7" i="29"/>
  <c r="V7" i="29" s="1"/>
  <c r="X7" i="29" s="1"/>
  <c r="U31" i="29"/>
  <c r="V31" i="29" s="1"/>
  <c r="U71" i="29"/>
  <c r="V51" i="29"/>
  <c r="V35" i="29"/>
  <c r="N71" i="29"/>
  <c r="N83" i="29"/>
  <c r="U55" i="29"/>
  <c r="V55" i="29" s="1"/>
  <c r="U15" i="29"/>
  <c r="V15" i="29" s="1"/>
  <c r="U79" i="29"/>
  <c r="V79" i="29" s="1"/>
  <c r="N7" i="28"/>
  <c r="V7" i="28"/>
  <c r="N97" i="28"/>
  <c r="N87" i="28"/>
  <c r="N77" i="28"/>
  <c r="N67" i="28"/>
  <c r="N57" i="28"/>
  <c r="W57" i="28" s="1"/>
  <c r="X57" i="28" s="1"/>
  <c r="N47" i="28"/>
  <c r="W47" i="28" s="1"/>
  <c r="X47" i="28" s="1"/>
  <c r="N37" i="28"/>
  <c r="W37" i="28" s="1"/>
  <c r="X37" i="28" s="1"/>
  <c r="N27" i="28"/>
  <c r="W27" i="28" s="1"/>
  <c r="X27" i="28" s="1"/>
  <c r="N17" i="28"/>
  <c r="W17" i="28" s="1"/>
  <c r="X17" i="28" s="1"/>
  <c r="N43" i="27"/>
  <c r="W43" i="27" s="1"/>
  <c r="X43" i="27" s="1"/>
  <c r="N67" i="27"/>
  <c r="W67" i="27" s="1"/>
  <c r="X67" i="27" s="1"/>
  <c r="W71" i="27"/>
  <c r="X71" i="27" s="1"/>
  <c r="W51" i="27"/>
  <c r="N63" i="27"/>
  <c r="W63" i="27" s="1"/>
  <c r="X63" i="27" s="1"/>
  <c r="W7" i="27"/>
  <c r="X7" i="27" s="1"/>
  <c r="N75" i="27"/>
  <c r="W75" i="27" s="1"/>
  <c r="X75" i="27" s="1"/>
  <c r="N11" i="27"/>
  <c r="W11" i="27" s="1"/>
  <c r="X11" i="27" s="1"/>
  <c r="N59" i="27"/>
  <c r="W59" i="27" s="1"/>
  <c r="N83" i="27"/>
  <c r="W83" i="27" s="1"/>
  <c r="X83" i="27" s="1"/>
  <c r="N51" i="37"/>
  <c r="W51" i="37" s="1"/>
  <c r="X51" i="37" s="1"/>
  <c r="W71" i="37"/>
  <c r="X71" i="37" s="1"/>
  <c r="N27" i="37"/>
  <c r="W39" i="37"/>
  <c r="X39" i="37" s="1"/>
  <c r="N67" i="37"/>
  <c r="W67" i="37" s="1"/>
  <c r="X67" i="37" s="1"/>
  <c r="N7" i="35"/>
  <c r="W27" i="37"/>
  <c r="W11" i="37"/>
  <c r="W59" i="37"/>
  <c r="X59" i="37" s="1"/>
  <c r="W83" i="37"/>
  <c r="X83" i="37" s="1"/>
  <c r="W39" i="27"/>
  <c r="V75" i="29"/>
  <c r="X75" i="29" s="1"/>
  <c r="V71" i="29"/>
  <c r="V35" i="30"/>
  <c r="V19" i="30"/>
  <c r="X19" i="30" s="1"/>
  <c r="V43" i="30"/>
  <c r="X43" i="30" s="1"/>
  <c r="V67" i="30"/>
  <c r="X67" i="30" s="1"/>
  <c r="V75" i="30"/>
  <c r="X75" i="30" s="1"/>
  <c r="V59" i="30"/>
  <c r="X59" i="30" s="1"/>
  <c r="V59" i="31"/>
  <c r="X59" i="31" s="1"/>
  <c r="V71" i="31"/>
  <c r="X71" i="31" s="1"/>
  <c r="V7" i="31"/>
  <c r="X7" i="31" s="1"/>
  <c r="V27" i="31"/>
  <c r="X27" i="31" s="1"/>
  <c r="V51" i="34"/>
  <c r="V59" i="34"/>
  <c r="W59" i="34" s="1"/>
  <c r="V19" i="34"/>
  <c r="W19" i="34" s="1"/>
  <c r="V43" i="34"/>
  <c r="V97" i="32"/>
  <c r="W97" i="32" s="1"/>
  <c r="W27" i="35"/>
  <c r="V43" i="35"/>
  <c r="V51" i="35"/>
  <c r="V75" i="35"/>
  <c r="N23" i="35"/>
  <c r="V23" i="35" s="1"/>
  <c r="V31" i="34"/>
  <c r="W51" i="34"/>
  <c r="V55" i="34"/>
  <c r="W47" i="34"/>
  <c r="X31" i="31"/>
  <c r="V51" i="31"/>
  <c r="V39" i="31"/>
  <c r="V75" i="31"/>
  <c r="V43" i="31"/>
  <c r="X63" i="31"/>
  <c r="N23" i="31"/>
  <c r="V47" i="30"/>
  <c r="V63" i="30"/>
  <c r="V11" i="30"/>
  <c r="X35" i="30"/>
  <c r="N55" i="30"/>
  <c r="V55" i="30" s="1"/>
  <c r="V11" i="29"/>
  <c r="X51" i="29"/>
  <c r="V43" i="29"/>
  <c r="X67" i="29"/>
  <c r="N23" i="29"/>
  <c r="N102" i="28"/>
  <c r="W102" i="28" s="1"/>
  <c r="X102" i="28" s="1"/>
  <c r="N92" i="28"/>
  <c r="W92" i="28" s="1"/>
  <c r="X92" i="28" s="1"/>
  <c r="N82" i="28"/>
  <c r="W82" i="28" s="1"/>
  <c r="X82" i="28" s="1"/>
  <c r="N72" i="28"/>
  <c r="N62" i="28"/>
  <c r="W62" i="28" s="1"/>
  <c r="X62" i="28" s="1"/>
  <c r="N52" i="28"/>
  <c r="N42" i="28"/>
  <c r="W42" i="28" s="1"/>
  <c r="X42" i="28" s="1"/>
  <c r="N32" i="28"/>
  <c r="W32" i="28" s="1"/>
  <c r="X32" i="28" s="1"/>
  <c r="N22" i="28"/>
  <c r="N12" i="28"/>
  <c r="W31" i="27"/>
  <c r="X31" i="27" s="1"/>
  <c r="W55" i="27"/>
  <c r="X55" i="27" s="1"/>
  <c r="W47" i="27"/>
  <c r="X47" i="27" s="1"/>
  <c r="Y67" i="27"/>
  <c r="N23" i="27"/>
  <c r="W23" i="27" s="1"/>
  <c r="X23" i="27" s="1"/>
  <c r="W79" i="37"/>
  <c r="X79" i="37" s="1"/>
  <c r="W19" i="37"/>
  <c r="X19" i="37" s="1"/>
  <c r="W43" i="37"/>
  <c r="X43" i="37" s="1"/>
  <c r="W47" i="37"/>
  <c r="X47" i="37" s="1"/>
  <c r="W75" i="37"/>
  <c r="X75" i="37" s="1"/>
  <c r="N23" i="37"/>
  <c r="W23" i="37" s="1"/>
  <c r="X23" i="37" s="1"/>
  <c r="W27" i="33" l="1"/>
  <c r="X27" i="33" s="1"/>
  <c r="W67" i="33"/>
  <c r="X67" i="33" s="1"/>
  <c r="Y15" i="27"/>
  <c r="X15" i="27"/>
  <c r="Y59" i="27"/>
  <c r="X59" i="27"/>
  <c r="X19" i="27"/>
  <c r="Y19" i="27"/>
  <c r="Y51" i="27"/>
  <c r="X51" i="27"/>
  <c r="W35" i="27"/>
  <c r="X35" i="27" s="1"/>
  <c r="Y39" i="27"/>
  <c r="X39" i="27"/>
  <c r="W15" i="37"/>
  <c r="Y55" i="37"/>
  <c r="X55" i="37"/>
  <c r="Y11" i="37"/>
  <c r="X11" i="37"/>
  <c r="Y27" i="37"/>
  <c r="X27" i="37"/>
  <c r="V92" i="32"/>
  <c r="W92" i="32" s="1"/>
  <c r="W12" i="28"/>
  <c r="X12" i="28" s="1"/>
  <c r="Y51" i="37"/>
  <c r="Y7" i="37"/>
  <c r="Y67" i="37"/>
  <c r="W63" i="37"/>
  <c r="X63" i="37" s="1"/>
  <c r="Y59" i="37"/>
  <c r="Y35" i="27"/>
  <c r="X35" i="29"/>
  <c r="W63" i="33"/>
  <c r="X63" i="33" s="1"/>
  <c r="W43" i="33"/>
  <c r="X43" i="33" s="1"/>
  <c r="W47" i="33"/>
  <c r="X47" i="33" s="1"/>
  <c r="V72" i="32"/>
  <c r="W72" i="32" s="1"/>
  <c r="V77" i="32"/>
  <c r="W77" i="32" s="1"/>
  <c r="V82" i="32"/>
  <c r="W82" i="32" s="1"/>
  <c r="V67" i="32"/>
  <c r="W67" i="32" s="1"/>
  <c r="W43" i="34"/>
  <c r="W11" i="35"/>
  <c r="V19" i="35"/>
  <c r="V7" i="35"/>
  <c r="W27" i="34"/>
  <c r="W71" i="34"/>
  <c r="V67" i="34"/>
  <c r="V37" i="32"/>
  <c r="W37" i="32" s="1"/>
  <c r="V52" i="32"/>
  <c r="W52" i="32" s="1"/>
  <c r="V62" i="32"/>
  <c r="W62" i="32" s="1"/>
  <c r="V32" i="32"/>
  <c r="W32" i="32" s="1"/>
  <c r="V102" i="32"/>
  <c r="W102" i="32" s="1"/>
  <c r="V7" i="32"/>
  <c r="W7" i="32" s="1"/>
  <c r="X35" i="31"/>
  <c r="X79" i="31"/>
  <c r="X83" i="31"/>
  <c r="V15" i="31"/>
  <c r="X51" i="30"/>
  <c r="V23" i="30"/>
  <c r="X27" i="29"/>
  <c r="X39" i="29"/>
  <c r="V83" i="29"/>
  <c r="X19" i="29"/>
  <c r="V23" i="29"/>
  <c r="X23" i="29" s="1"/>
  <c r="Y83" i="37"/>
  <c r="W39" i="35"/>
  <c r="V63" i="35"/>
  <c r="W83" i="34"/>
  <c r="W67" i="34"/>
  <c r="X15" i="31"/>
  <c r="X67" i="31"/>
  <c r="V23" i="31"/>
  <c r="X23" i="31" s="1"/>
  <c r="X71" i="30"/>
  <c r="X39" i="30"/>
  <c r="X31" i="30"/>
  <c r="X15" i="29"/>
  <c r="X63" i="29"/>
  <c r="X79" i="29"/>
  <c r="X83" i="29"/>
  <c r="X71" i="29"/>
  <c r="W7" i="28"/>
  <c r="X7" i="28" s="1"/>
  <c r="W22" i="28"/>
  <c r="X22" i="28" s="1"/>
  <c r="W67" i="28"/>
  <c r="X67" i="28" s="1"/>
  <c r="W97" i="28"/>
  <c r="X97" i="28" s="1"/>
  <c r="W72" i="28"/>
  <c r="X72" i="28" s="1"/>
  <c r="W52" i="28"/>
  <c r="X52" i="28" s="1"/>
  <c r="W87" i="28"/>
  <c r="X87" i="28" s="1"/>
  <c r="W77" i="28"/>
  <c r="X77" i="28" s="1"/>
  <c r="Y71" i="27"/>
  <c r="Y63" i="27"/>
  <c r="Y83" i="27"/>
  <c r="Y39" i="37"/>
  <c r="Y35" i="37"/>
  <c r="Y31" i="37"/>
  <c r="Y43" i="27"/>
  <c r="W55" i="35"/>
  <c r="W43" i="35"/>
  <c r="W75" i="35"/>
  <c r="W19" i="35"/>
  <c r="W23" i="35"/>
  <c r="W51" i="35"/>
  <c r="W71" i="35"/>
  <c r="W47" i="35"/>
  <c r="W31" i="35"/>
  <c r="W59" i="35"/>
  <c r="W15" i="35"/>
  <c r="W75" i="34"/>
  <c r="W55" i="34"/>
  <c r="W63" i="34"/>
  <c r="W15" i="34"/>
  <c r="W31" i="34"/>
  <c r="W11" i="34"/>
  <c r="W39" i="34"/>
  <c r="W7" i="34"/>
  <c r="X75" i="31"/>
  <c r="X47" i="31"/>
  <c r="X43" i="31"/>
  <c r="X19" i="31"/>
  <c r="X39" i="31"/>
  <c r="X51" i="31"/>
  <c r="X11" i="30"/>
  <c r="X47" i="30"/>
  <c r="X63" i="30"/>
  <c r="X7" i="30"/>
  <c r="X55" i="30"/>
  <c r="X31" i="29"/>
  <c r="X43" i="29"/>
  <c r="X55" i="29"/>
  <c r="X47" i="29"/>
  <c r="X11" i="29"/>
  <c r="Y7" i="27"/>
  <c r="Y31" i="27"/>
  <c r="Y75" i="27"/>
  <c r="Y27" i="27"/>
  <c r="Y47" i="27"/>
  <c r="Y11" i="27"/>
  <c r="Y79" i="27"/>
  <c r="Y55" i="27"/>
  <c r="Y23" i="27"/>
  <c r="Y75" i="37"/>
  <c r="Y47" i="37"/>
  <c r="Y43" i="37"/>
  <c r="Y71" i="37"/>
  <c r="Y23" i="37"/>
  <c r="Y19" i="37"/>
  <c r="Y79" i="37"/>
  <c r="X15" i="37" l="1"/>
  <c r="Y15" i="37"/>
  <c r="Y63" i="37"/>
  <c r="X23" i="30"/>
  <c r="W63" i="35"/>
  <c r="D83" i="17"/>
  <c r="C83" i="17"/>
  <c r="B83" i="17"/>
  <c r="D79" i="17"/>
  <c r="C79" i="17"/>
  <c r="B79" i="17"/>
  <c r="D75" i="17"/>
  <c r="C75" i="17"/>
  <c r="B75" i="17"/>
  <c r="D71" i="17"/>
  <c r="C71" i="17"/>
  <c r="B71" i="17"/>
  <c r="D67" i="17"/>
  <c r="C67" i="17"/>
  <c r="B67" i="17"/>
  <c r="D63" i="17"/>
  <c r="C63" i="17"/>
  <c r="B63" i="17"/>
  <c r="D59" i="17"/>
  <c r="C59" i="17"/>
  <c r="B59" i="17"/>
  <c r="D55" i="17"/>
  <c r="C55" i="17"/>
  <c r="B55" i="17"/>
  <c r="D51" i="17"/>
  <c r="C51" i="17"/>
  <c r="B51" i="17"/>
  <c r="D47" i="17"/>
  <c r="C47" i="17"/>
  <c r="B47" i="17"/>
  <c r="D43" i="17"/>
  <c r="C43" i="17"/>
  <c r="B43" i="17"/>
  <c r="D39" i="17"/>
  <c r="C39" i="17"/>
  <c r="B39" i="17"/>
  <c r="D35" i="17"/>
  <c r="C35" i="17"/>
  <c r="B35" i="17"/>
  <c r="D31" i="17"/>
  <c r="C31" i="17"/>
  <c r="B31" i="17"/>
  <c r="D27" i="17"/>
  <c r="C27" i="17"/>
  <c r="B27" i="17"/>
  <c r="D23" i="17"/>
  <c r="C23" i="17"/>
  <c r="B23" i="17"/>
  <c r="D19" i="17"/>
  <c r="C19" i="17"/>
  <c r="B19" i="17"/>
  <c r="D15" i="17"/>
  <c r="C15" i="17"/>
  <c r="B15" i="17"/>
  <c r="D11" i="17"/>
  <c r="C11" i="17"/>
  <c r="B11" i="17"/>
  <c r="D7" i="17"/>
  <c r="C7" i="17"/>
  <c r="B7" i="17"/>
  <c r="E2" i="22" l="1"/>
  <c r="E1" i="22"/>
  <c r="E2" i="35"/>
  <c r="E1" i="35"/>
  <c r="E2" i="34"/>
  <c r="E1" i="34"/>
  <c r="E2" i="33"/>
  <c r="E1" i="33"/>
  <c r="E2" i="32"/>
  <c r="E1" i="32"/>
  <c r="E2" i="31"/>
  <c r="E1" i="31"/>
  <c r="E2" i="30"/>
  <c r="E1" i="30"/>
  <c r="E2" i="29"/>
  <c r="E1" i="29"/>
  <c r="E2" i="28"/>
  <c r="E1" i="28"/>
  <c r="E2" i="27"/>
  <c r="E1" i="27"/>
  <c r="E2" i="17"/>
  <c r="E1" i="17"/>
  <c r="D83" i="29"/>
  <c r="C83" i="29"/>
  <c r="B83" i="29"/>
  <c r="D79" i="29"/>
  <c r="C79" i="29"/>
  <c r="B79" i="29"/>
  <c r="D75" i="29"/>
  <c r="C75" i="29"/>
  <c r="B75" i="29"/>
  <c r="D71" i="29"/>
  <c r="C71" i="29"/>
  <c r="B71" i="29"/>
  <c r="D67" i="29"/>
  <c r="C67" i="29"/>
  <c r="B67" i="29"/>
  <c r="D63" i="29"/>
  <c r="C63" i="29"/>
  <c r="B63" i="29"/>
  <c r="D59" i="29"/>
  <c r="C59" i="29"/>
  <c r="B59" i="29"/>
  <c r="D55" i="29"/>
  <c r="C55" i="29"/>
  <c r="B55" i="29"/>
  <c r="D51" i="29"/>
  <c r="C51" i="29"/>
  <c r="B51" i="29"/>
  <c r="D47" i="29"/>
  <c r="C47" i="29"/>
  <c r="B47" i="29"/>
  <c r="D43" i="29"/>
  <c r="C43" i="29"/>
  <c r="B43" i="29"/>
  <c r="D39" i="29"/>
  <c r="C39" i="29"/>
  <c r="B39" i="29"/>
  <c r="D35" i="29"/>
  <c r="C35" i="29"/>
  <c r="B35" i="29"/>
  <c r="D31" i="29"/>
  <c r="C31" i="29"/>
  <c r="B31" i="29"/>
  <c r="D27" i="29"/>
  <c r="C27" i="29"/>
  <c r="B27" i="29"/>
  <c r="D23" i="29"/>
  <c r="C23" i="29"/>
  <c r="B23" i="29"/>
  <c r="D19" i="29"/>
  <c r="C19" i="29"/>
  <c r="B19" i="29"/>
  <c r="D15" i="29"/>
  <c r="C15" i="29"/>
  <c r="B15" i="29"/>
  <c r="D11" i="29"/>
  <c r="C11" i="29"/>
  <c r="B11" i="29"/>
  <c r="D7" i="29"/>
  <c r="C7" i="29"/>
  <c r="B7" i="29"/>
  <c r="D83" i="30"/>
  <c r="C83" i="30"/>
  <c r="B83" i="30"/>
  <c r="D79" i="30"/>
  <c r="C79" i="30"/>
  <c r="B79" i="30"/>
  <c r="D75" i="30"/>
  <c r="C75" i="30"/>
  <c r="B75" i="30"/>
  <c r="D71" i="30"/>
  <c r="C71" i="30"/>
  <c r="B71" i="30"/>
  <c r="D67" i="30"/>
  <c r="C67" i="30"/>
  <c r="B67" i="30"/>
  <c r="D63" i="30"/>
  <c r="C63" i="30"/>
  <c r="B63" i="30"/>
  <c r="D59" i="30"/>
  <c r="C59" i="30"/>
  <c r="B59" i="30"/>
  <c r="D55" i="30"/>
  <c r="C55" i="30"/>
  <c r="B55" i="30"/>
  <c r="D51" i="30"/>
  <c r="C51" i="30"/>
  <c r="B51" i="30"/>
  <c r="D47" i="30"/>
  <c r="C47" i="30"/>
  <c r="B47" i="30"/>
  <c r="D43" i="30"/>
  <c r="C43" i="30"/>
  <c r="B43" i="30"/>
  <c r="D39" i="30"/>
  <c r="C39" i="30"/>
  <c r="B39" i="30"/>
  <c r="D35" i="30"/>
  <c r="C35" i="30"/>
  <c r="B35" i="30"/>
  <c r="D31" i="30"/>
  <c r="C31" i="30"/>
  <c r="B31" i="30"/>
  <c r="D27" i="30"/>
  <c r="C27" i="30"/>
  <c r="B27" i="30"/>
  <c r="D23" i="30"/>
  <c r="C23" i="30"/>
  <c r="B23" i="30"/>
  <c r="D19" i="30"/>
  <c r="C19" i="30"/>
  <c r="B19" i="30"/>
  <c r="D15" i="30"/>
  <c r="C15" i="30"/>
  <c r="B15" i="30"/>
  <c r="D11" i="30"/>
  <c r="C11" i="30"/>
  <c r="B11" i="30"/>
  <c r="D7" i="30"/>
  <c r="C7" i="30"/>
  <c r="B7" i="30"/>
  <c r="D83" i="31"/>
  <c r="C83" i="31"/>
  <c r="B83" i="31"/>
  <c r="D79" i="31"/>
  <c r="C79" i="31"/>
  <c r="B79" i="31"/>
  <c r="D75" i="31"/>
  <c r="C75" i="31"/>
  <c r="B75" i="31"/>
  <c r="D71" i="31"/>
  <c r="C71" i="31"/>
  <c r="B71" i="31"/>
  <c r="D67" i="31"/>
  <c r="C67" i="31"/>
  <c r="B67" i="31"/>
  <c r="D63" i="31"/>
  <c r="C63" i="31"/>
  <c r="B63" i="31"/>
  <c r="D59" i="31"/>
  <c r="C59" i="31"/>
  <c r="B59" i="31"/>
  <c r="D55" i="31"/>
  <c r="C55" i="31"/>
  <c r="B55" i="31"/>
  <c r="D51" i="31"/>
  <c r="C51" i="31"/>
  <c r="B51" i="31"/>
  <c r="D47" i="31"/>
  <c r="C47" i="31"/>
  <c r="B47" i="31"/>
  <c r="D43" i="31"/>
  <c r="C43" i="31"/>
  <c r="B43" i="31"/>
  <c r="D39" i="31"/>
  <c r="C39" i="31"/>
  <c r="B39" i="31"/>
  <c r="D35" i="31"/>
  <c r="C35" i="31"/>
  <c r="B35" i="31"/>
  <c r="D31" i="31"/>
  <c r="C31" i="31"/>
  <c r="B31" i="31"/>
  <c r="D27" i="31"/>
  <c r="C27" i="31"/>
  <c r="B27" i="31"/>
  <c r="D23" i="31"/>
  <c r="C23" i="31"/>
  <c r="B23" i="31"/>
  <c r="D19" i="31"/>
  <c r="C19" i="31"/>
  <c r="B19" i="31"/>
  <c r="D15" i="31"/>
  <c r="C15" i="31"/>
  <c r="B15" i="31"/>
  <c r="D11" i="31"/>
  <c r="C11" i="31"/>
  <c r="B11" i="31"/>
  <c r="D7" i="31"/>
  <c r="C7" i="31"/>
  <c r="B7" i="31"/>
  <c r="D102" i="32"/>
  <c r="C102" i="32"/>
  <c r="B102" i="32"/>
  <c r="D97" i="32"/>
  <c r="C97" i="32"/>
  <c r="B97" i="32"/>
  <c r="D92" i="32"/>
  <c r="C92" i="32"/>
  <c r="B92" i="32"/>
  <c r="D87" i="32"/>
  <c r="C87" i="32"/>
  <c r="B87" i="32"/>
  <c r="D82" i="32"/>
  <c r="C82" i="32"/>
  <c r="B82" i="32"/>
  <c r="D77" i="32"/>
  <c r="C77" i="32"/>
  <c r="B77" i="32"/>
  <c r="D72" i="32"/>
  <c r="C72" i="32"/>
  <c r="B72" i="32"/>
  <c r="D67" i="32"/>
  <c r="C67" i="32"/>
  <c r="B67" i="32"/>
  <c r="D62" i="32"/>
  <c r="C62" i="32"/>
  <c r="B62" i="32"/>
  <c r="D57" i="32"/>
  <c r="C57" i="32"/>
  <c r="B57" i="32"/>
  <c r="D52" i="32"/>
  <c r="C52" i="32"/>
  <c r="B52" i="32"/>
  <c r="D47" i="32"/>
  <c r="C47" i="32"/>
  <c r="B47" i="32"/>
  <c r="D42" i="32"/>
  <c r="C42" i="32"/>
  <c r="B42" i="32"/>
  <c r="D37" i="32"/>
  <c r="C37" i="32"/>
  <c r="B37" i="32"/>
  <c r="D32" i="32"/>
  <c r="C32" i="32"/>
  <c r="B32" i="32"/>
  <c r="D27" i="32"/>
  <c r="C27" i="32"/>
  <c r="B27" i="32"/>
  <c r="D22" i="32"/>
  <c r="C22" i="32"/>
  <c r="B22" i="32"/>
  <c r="D17" i="32"/>
  <c r="C17" i="32"/>
  <c r="B17" i="32"/>
  <c r="D12" i="32"/>
  <c r="C12" i="32"/>
  <c r="B12" i="32"/>
  <c r="D7" i="32"/>
  <c r="C7" i="32"/>
  <c r="B7" i="32"/>
  <c r="D83" i="33"/>
  <c r="C83" i="33"/>
  <c r="B83" i="33"/>
  <c r="D79" i="33"/>
  <c r="C79" i="33"/>
  <c r="B79" i="33"/>
  <c r="D75" i="33"/>
  <c r="C75" i="33"/>
  <c r="B75" i="33"/>
  <c r="D71" i="33"/>
  <c r="C71" i="33"/>
  <c r="B71" i="33"/>
  <c r="D67" i="33"/>
  <c r="C67" i="33"/>
  <c r="B67" i="33"/>
  <c r="D63" i="33"/>
  <c r="C63" i="33"/>
  <c r="B63" i="33"/>
  <c r="D59" i="33"/>
  <c r="C59" i="33"/>
  <c r="B59" i="33"/>
  <c r="D55" i="33"/>
  <c r="C55" i="33"/>
  <c r="B55" i="33"/>
  <c r="D51" i="33"/>
  <c r="C51" i="33"/>
  <c r="B51" i="33"/>
  <c r="D47" i="33"/>
  <c r="C47" i="33"/>
  <c r="B47" i="33"/>
  <c r="D43" i="33"/>
  <c r="C43" i="33"/>
  <c r="B43" i="33"/>
  <c r="D39" i="33"/>
  <c r="C39" i="33"/>
  <c r="B39" i="33"/>
  <c r="D35" i="33"/>
  <c r="C35" i="33"/>
  <c r="B35" i="33"/>
  <c r="D31" i="33"/>
  <c r="C31" i="33"/>
  <c r="B31" i="33"/>
  <c r="D27" i="33"/>
  <c r="C27" i="33"/>
  <c r="B27" i="33"/>
  <c r="D23" i="33"/>
  <c r="C23" i="33"/>
  <c r="B23" i="33"/>
  <c r="D19" i="33"/>
  <c r="C19" i="33"/>
  <c r="B19" i="33"/>
  <c r="D15" i="33"/>
  <c r="C15" i="33"/>
  <c r="B15" i="33"/>
  <c r="D11" i="33"/>
  <c r="C11" i="33"/>
  <c r="B11" i="33"/>
  <c r="D7" i="33"/>
  <c r="C7" i="33"/>
  <c r="B7" i="33"/>
  <c r="D83" i="34"/>
  <c r="C83" i="34"/>
  <c r="B83" i="34"/>
  <c r="D79" i="34"/>
  <c r="C79" i="34"/>
  <c r="B79" i="34"/>
  <c r="D75" i="34"/>
  <c r="C75" i="34"/>
  <c r="B75" i="34"/>
  <c r="D71" i="34"/>
  <c r="C71" i="34"/>
  <c r="B71" i="34"/>
  <c r="D67" i="34"/>
  <c r="C67" i="34"/>
  <c r="B67" i="34"/>
  <c r="D63" i="34"/>
  <c r="C63" i="34"/>
  <c r="B63" i="34"/>
  <c r="D59" i="34"/>
  <c r="C59" i="34"/>
  <c r="B59" i="34"/>
  <c r="D55" i="34"/>
  <c r="C55" i="34"/>
  <c r="B55" i="34"/>
  <c r="D51" i="34"/>
  <c r="C51" i="34"/>
  <c r="B51" i="34"/>
  <c r="D47" i="34"/>
  <c r="C47" i="34"/>
  <c r="B47" i="34"/>
  <c r="D43" i="34"/>
  <c r="C43" i="34"/>
  <c r="B43" i="34"/>
  <c r="D39" i="34"/>
  <c r="C39" i="34"/>
  <c r="B39" i="34"/>
  <c r="D35" i="34"/>
  <c r="C35" i="34"/>
  <c r="B35" i="34"/>
  <c r="D31" i="34"/>
  <c r="C31" i="34"/>
  <c r="B31" i="34"/>
  <c r="D27" i="34"/>
  <c r="C27" i="34"/>
  <c r="B27" i="34"/>
  <c r="D23" i="34"/>
  <c r="C23" i="34"/>
  <c r="B23" i="34"/>
  <c r="D19" i="34"/>
  <c r="C19" i="34"/>
  <c r="B19" i="34"/>
  <c r="D15" i="34"/>
  <c r="C15" i="34"/>
  <c r="B15" i="34"/>
  <c r="D11" i="34"/>
  <c r="C11" i="34"/>
  <c r="B11" i="34"/>
  <c r="D7" i="34"/>
  <c r="C7" i="34"/>
  <c r="B7" i="34"/>
  <c r="D83" i="35"/>
  <c r="C83" i="35"/>
  <c r="B83" i="35"/>
  <c r="D79" i="35"/>
  <c r="C79" i="35"/>
  <c r="B79" i="35"/>
  <c r="D75" i="35"/>
  <c r="C75" i="35"/>
  <c r="B75" i="35"/>
  <c r="D71" i="35"/>
  <c r="C71" i="35"/>
  <c r="B71" i="35"/>
  <c r="D67" i="35"/>
  <c r="C67" i="35"/>
  <c r="B67" i="35"/>
  <c r="D63" i="35"/>
  <c r="C63" i="35"/>
  <c r="B63" i="35"/>
  <c r="D59" i="35"/>
  <c r="C59" i="35"/>
  <c r="B59" i="35"/>
  <c r="D55" i="35"/>
  <c r="C55" i="35"/>
  <c r="B55" i="35"/>
  <c r="D51" i="35"/>
  <c r="C51" i="35"/>
  <c r="B51" i="35"/>
  <c r="D47" i="35"/>
  <c r="C47" i="35"/>
  <c r="B47" i="35"/>
  <c r="D43" i="35"/>
  <c r="C43" i="35"/>
  <c r="B43" i="35"/>
  <c r="D39" i="35"/>
  <c r="C39" i="35"/>
  <c r="B39" i="35"/>
  <c r="D35" i="35"/>
  <c r="C35" i="35"/>
  <c r="B35" i="35"/>
  <c r="D31" i="35"/>
  <c r="C31" i="35"/>
  <c r="B31" i="35"/>
  <c r="D27" i="35"/>
  <c r="C27" i="35"/>
  <c r="B27" i="35"/>
  <c r="D23" i="35"/>
  <c r="C23" i="35"/>
  <c r="B23" i="35"/>
  <c r="D19" i="35"/>
  <c r="C19" i="35"/>
  <c r="B19" i="35"/>
  <c r="D15" i="35"/>
  <c r="C15" i="35"/>
  <c r="B15" i="35"/>
  <c r="D11" i="35"/>
  <c r="C11" i="35"/>
  <c r="B11" i="35"/>
  <c r="D7" i="35"/>
  <c r="C7" i="35"/>
  <c r="B7" i="35"/>
  <c r="D102" i="28"/>
  <c r="C102" i="28"/>
  <c r="B102" i="28"/>
  <c r="D97" i="28"/>
  <c r="C97" i="28"/>
  <c r="B97" i="28"/>
  <c r="D92" i="28"/>
  <c r="C92" i="28"/>
  <c r="B92" i="28"/>
  <c r="D87" i="28"/>
  <c r="C87" i="28"/>
  <c r="B87" i="28"/>
  <c r="D82" i="28"/>
  <c r="C82" i="28"/>
  <c r="B82" i="28"/>
  <c r="D77" i="28"/>
  <c r="C77" i="28"/>
  <c r="B77" i="28"/>
  <c r="D72" i="28"/>
  <c r="C72" i="28"/>
  <c r="B72" i="28"/>
  <c r="D67" i="28"/>
  <c r="C67" i="28"/>
  <c r="B67" i="28"/>
  <c r="D62" i="28"/>
  <c r="C62" i="28"/>
  <c r="B62" i="28"/>
  <c r="D57" i="28"/>
  <c r="C57" i="28"/>
  <c r="B57" i="28"/>
  <c r="D52" i="28"/>
  <c r="C52" i="28"/>
  <c r="B52" i="28"/>
  <c r="D47" i="28"/>
  <c r="C47" i="28"/>
  <c r="B47" i="28"/>
  <c r="D42" i="28"/>
  <c r="C42" i="28"/>
  <c r="B42" i="28"/>
  <c r="D37" i="28"/>
  <c r="C37" i="28"/>
  <c r="B37" i="28"/>
  <c r="D32" i="28"/>
  <c r="C32" i="28"/>
  <c r="B32" i="28"/>
  <c r="D27" i="28"/>
  <c r="C27" i="28"/>
  <c r="B27" i="28"/>
  <c r="D22" i="28"/>
  <c r="C22" i="28"/>
  <c r="B22" i="28"/>
  <c r="D17" i="28"/>
  <c r="C17" i="28"/>
  <c r="B17" i="28"/>
  <c r="D12" i="28"/>
  <c r="C12" i="28"/>
  <c r="B12" i="28"/>
  <c r="D7" i="28"/>
  <c r="C7" i="28"/>
  <c r="B7" i="28"/>
  <c r="D83" i="27"/>
  <c r="C83" i="27"/>
  <c r="B83" i="27"/>
  <c r="D79" i="27"/>
  <c r="C79" i="27"/>
  <c r="B79" i="27"/>
  <c r="D75" i="27"/>
  <c r="C75" i="27"/>
  <c r="B75" i="27"/>
  <c r="D71" i="27"/>
  <c r="C71" i="27"/>
  <c r="B71" i="27"/>
  <c r="D67" i="27"/>
  <c r="C67" i="27"/>
  <c r="B67" i="27"/>
  <c r="D63" i="27"/>
  <c r="C63" i="27"/>
  <c r="B63" i="27"/>
  <c r="D59" i="27"/>
  <c r="C59" i="27"/>
  <c r="B59" i="27"/>
  <c r="D55" i="27"/>
  <c r="C55" i="27"/>
  <c r="B55" i="27"/>
  <c r="D51" i="27"/>
  <c r="C51" i="27"/>
  <c r="B51" i="27"/>
  <c r="D47" i="27"/>
  <c r="C47" i="27"/>
  <c r="B47" i="27"/>
  <c r="D43" i="27"/>
  <c r="C43" i="27"/>
  <c r="B43" i="27"/>
  <c r="D39" i="27"/>
  <c r="C39" i="27"/>
  <c r="B39" i="27"/>
  <c r="D35" i="27"/>
  <c r="C35" i="27"/>
  <c r="B35" i="27"/>
  <c r="D31" i="27"/>
  <c r="C31" i="27"/>
  <c r="B31" i="27"/>
  <c r="D27" i="27"/>
  <c r="C27" i="27"/>
  <c r="B27" i="27"/>
  <c r="D23" i="27"/>
  <c r="C23" i="27"/>
  <c r="B23" i="27"/>
  <c r="D19" i="27"/>
  <c r="C19" i="27"/>
  <c r="B19" i="27"/>
  <c r="D15" i="27"/>
  <c r="C15" i="27"/>
  <c r="B15" i="27"/>
  <c r="D11" i="27"/>
  <c r="C11" i="27"/>
  <c r="B11" i="27"/>
  <c r="D7" i="27"/>
  <c r="C7" i="27"/>
  <c r="B7" i="27"/>
  <c r="D83" i="37"/>
  <c r="C83" i="37"/>
  <c r="B83" i="37"/>
  <c r="D79" i="37"/>
  <c r="C79" i="37"/>
  <c r="B79" i="37"/>
  <c r="D75" i="37"/>
  <c r="C75" i="37"/>
  <c r="B75" i="37"/>
  <c r="D71" i="37"/>
  <c r="C71" i="37"/>
  <c r="B71" i="37"/>
  <c r="D67" i="37"/>
  <c r="C67" i="37"/>
  <c r="B67" i="37"/>
  <c r="D63" i="37"/>
  <c r="C63" i="37"/>
  <c r="B63" i="37"/>
  <c r="D59" i="37"/>
  <c r="C59" i="37"/>
  <c r="B59" i="37"/>
  <c r="D55" i="37"/>
  <c r="C55" i="37"/>
  <c r="B55" i="37"/>
  <c r="D51" i="37"/>
  <c r="C51" i="37"/>
  <c r="B51" i="37"/>
  <c r="D47" i="37"/>
  <c r="C47" i="37"/>
  <c r="B47" i="37"/>
  <c r="D43" i="37"/>
  <c r="C43" i="37"/>
  <c r="B43" i="37"/>
  <c r="D39" i="37"/>
  <c r="C39" i="37"/>
  <c r="B39" i="37"/>
  <c r="D35" i="37"/>
  <c r="C35" i="37"/>
  <c r="B35" i="37"/>
  <c r="D31" i="37"/>
  <c r="C31" i="37"/>
  <c r="B31" i="37"/>
  <c r="D27" i="37"/>
  <c r="C27" i="37"/>
  <c r="B27" i="37"/>
  <c r="D23" i="37"/>
  <c r="C23" i="37"/>
  <c r="B23" i="37"/>
  <c r="D19" i="37"/>
  <c r="C19" i="37"/>
  <c r="B19" i="37"/>
  <c r="D15" i="37"/>
  <c r="C15" i="37"/>
  <c r="B15" i="37"/>
  <c r="D11" i="37"/>
  <c r="C11" i="37"/>
  <c r="B11" i="37"/>
  <c r="D7" i="37"/>
  <c r="C7" i="37"/>
  <c r="B7" i="37"/>
  <c r="Z31" i="37" l="1"/>
  <c r="Z55" i="37"/>
  <c r="X22" i="32"/>
  <c r="Z59" i="37"/>
  <c r="Z47" i="37"/>
  <c r="Z23" i="37"/>
  <c r="Z27" i="37"/>
  <c r="Z51" i="37"/>
  <c r="Z79" i="37"/>
  <c r="X47" i="32"/>
  <c r="X27" i="32"/>
  <c r="Y82" i="17"/>
  <c r="Y81" i="17"/>
  <c r="Y74" i="17"/>
  <c r="Y73" i="17"/>
  <c r="Y66" i="17"/>
  <c r="Y65" i="17"/>
  <c r="Y58" i="17"/>
  <c r="Y57" i="17"/>
  <c r="Y50" i="17"/>
  <c r="Y49" i="17"/>
  <c r="Y42" i="17"/>
  <c r="Y41" i="17"/>
  <c r="Y34" i="17"/>
  <c r="Y33" i="17"/>
  <c r="Y26" i="17"/>
  <c r="Y25" i="17"/>
  <c r="Y18" i="17"/>
  <c r="Y17" i="17"/>
  <c r="Z15" i="37" l="1"/>
  <c r="Y39" i="33"/>
  <c r="X32" i="32"/>
  <c r="X97" i="32"/>
  <c r="X57" i="32"/>
  <c r="X52" i="32"/>
  <c r="X67" i="32"/>
  <c r="Y35" i="33"/>
  <c r="X87" i="32"/>
  <c r="X62" i="32"/>
  <c r="Z63" i="37"/>
  <c r="Z43" i="37"/>
  <c r="Z19" i="37"/>
  <c r="Z11" i="37"/>
  <c r="Z7" i="37"/>
  <c r="Z71" i="37"/>
  <c r="Z67" i="37"/>
  <c r="Z35" i="37"/>
  <c r="Z75" i="37"/>
  <c r="Z83" i="37"/>
  <c r="Z39" i="37"/>
  <c r="X42" i="32"/>
  <c r="X7" i="32"/>
  <c r="X92" i="32"/>
  <c r="X72" i="32"/>
  <c r="X37" i="32"/>
  <c r="Y43" i="33"/>
  <c r="Y75" i="33"/>
  <c r="N34" i="17"/>
  <c r="N33" i="17"/>
  <c r="N32" i="17"/>
  <c r="M31" i="17"/>
  <c r="L31" i="17"/>
  <c r="K31" i="17"/>
  <c r="J31" i="17"/>
  <c r="I31" i="17"/>
  <c r="H31" i="17"/>
  <c r="G31" i="17"/>
  <c r="F31" i="17"/>
  <c r="F51" i="17"/>
  <c r="Y86" i="17"/>
  <c r="N86" i="17"/>
  <c r="Y85" i="17"/>
  <c r="N85" i="17"/>
  <c r="N84" i="17"/>
  <c r="M83" i="17"/>
  <c r="L83" i="17"/>
  <c r="K83" i="17"/>
  <c r="J83" i="17"/>
  <c r="I83" i="17"/>
  <c r="H83" i="17"/>
  <c r="G83" i="17"/>
  <c r="F83" i="17"/>
  <c r="N82" i="17"/>
  <c r="N81" i="17"/>
  <c r="N80" i="17"/>
  <c r="M79" i="17"/>
  <c r="L79" i="17"/>
  <c r="K79" i="17"/>
  <c r="J79" i="17"/>
  <c r="I79" i="17"/>
  <c r="H79" i="17"/>
  <c r="G79" i="17"/>
  <c r="F79" i="17"/>
  <c r="Y78" i="17"/>
  <c r="N78" i="17"/>
  <c r="Y77" i="17"/>
  <c r="N77" i="17"/>
  <c r="N76" i="17"/>
  <c r="M75" i="17"/>
  <c r="L75" i="17"/>
  <c r="K75" i="17"/>
  <c r="J75" i="17"/>
  <c r="I75" i="17"/>
  <c r="H75" i="17"/>
  <c r="G75" i="17"/>
  <c r="F75" i="17"/>
  <c r="N74" i="17"/>
  <c r="N73" i="17"/>
  <c r="N72" i="17"/>
  <c r="M71" i="17"/>
  <c r="L71" i="17"/>
  <c r="K71" i="17"/>
  <c r="J71" i="17"/>
  <c r="I71" i="17"/>
  <c r="H71" i="17"/>
  <c r="G71" i="17"/>
  <c r="F71" i="17"/>
  <c r="Y70" i="17"/>
  <c r="N70" i="17"/>
  <c r="Y69" i="17"/>
  <c r="N69" i="17"/>
  <c r="N68" i="17"/>
  <c r="M67" i="17"/>
  <c r="L67" i="17"/>
  <c r="K67" i="17"/>
  <c r="J67" i="17"/>
  <c r="I67" i="17"/>
  <c r="H67" i="17"/>
  <c r="G67" i="17"/>
  <c r="F67" i="17"/>
  <c r="N66" i="17"/>
  <c r="N65" i="17"/>
  <c r="N64" i="17"/>
  <c r="M63" i="17"/>
  <c r="L63" i="17"/>
  <c r="K63" i="17"/>
  <c r="J63" i="17"/>
  <c r="I63" i="17"/>
  <c r="H63" i="17"/>
  <c r="G63" i="17"/>
  <c r="F63" i="17"/>
  <c r="Y62" i="17"/>
  <c r="N62" i="17"/>
  <c r="Y61" i="17"/>
  <c r="N61" i="17"/>
  <c r="N60" i="17"/>
  <c r="M59" i="17"/>
  <c r="L59" i="17"/>
  <c r="K59" i="17"/>
  <c r="J59" i="17"/>
  <c r="I59" i="17"/>
  <c r="H59" i="17"/>
  <c r="G59" i="17"/>
  <c r="F59" i="17"/>
  <c r="N58" i="17"/>
  <c r="N57" i="17"/>
  <c r="N56" i="17"/>
  <c r="M55" i="17"/>
  <c r="L55" i="17"/>
  <c r="K55" i="17"/>
  <c r="J55" i="17"/>
  <c r="I55" i="17"/>
  <c r="H55" i="17"/>
  <c r="G55" i="17"/>
  <c r="F55" i="17"/>
  <c r="Y54" i="17"/>
  <c r="N54" i="17"/>
  <c r="Y53" i="17"/>
  <c r="N53" i="17"/>
  <c r="N52" i="17"/>
  <c r="M51" i="17"/>
  <c r="L51" i="17"/>
  <c r="K51" i="17"/>
  <c r="J51" i="17"/>
  <c r="I51" i="17"/>
  <c r="H51" i="17"/>
  <c r="G51" i="17"/>
  <c r="N50" i="17"/>
  <c r="N49" i="17"/>
  <c r="N48" i="17"/>
  <c r="M47" i="17"/>
  <c r="L47" i="17"/>
  <c r="K47" i="17"/>
  <c r="J47" i="17"/>
  <c r="I47" i="17"/>
  <c r="H47" i="17"/>
  <c r="G47" i="17"/>
  <c r="F47" i="17"/>
  <c r="Y46" i="17"/>
  <c r="N46" i="17"/>
  <c r="Y45" i="17"/>
  <c r="N45" i="17"/>
  <c r="N44" i="17"/>
  <c r="M43" i="17"/>
  <c r="L43" i="17"/>
  <c r="K43" i="17"/>
  <c r="J43" i="17"/>
  <c r="I43" i="17"/>
  <c r="H43" i="17"/>
  <c r="G43" i="17"/>
  <c r="F43" i="17"/>
  <c r="N42" i="17"/>
  <c r="N41" i="17"/>
  <c r="N40" i="17"/>
  <c r="M39" i="17"/>
  <c r="L39" i="17"/>
  <c r="K39" i="17"/>
  <c r="J39" i="17"/>
  <c r="I39" i="17"/>
  <c r="H39" i="17"/>
  <c r="G39" i="17"/>
  <c r="F39" i="17"/>
  <c r="Y38" i="17"/>
  <c r="N38" i="17"/>
  <c r="Y37" i="17"/>
  <c r="N37" i="17"/>
  <c r="N36" i="17"/>
  <c r="M35" i="17"/>
  <c r="L35" i="17"/>
  <c r="K35" i="17"/>
  <c r="J35" i="17"/>
  <c r="I35" i="17"/>
  <c r="H35" i="17"/>
  <c r="G35" i="17"/>
  <c r="F35" i="17"/>
  <c r="Y30" i="17"/>
  <c r="N30" i="17"/>
  <c r="Y29" i="17"/>
  <c r="N29" i="17"/>
  <c r="N28" i="17"/>
  <c r="M27" i="17"/>
  <c r="L27" i="17"/>
  <c r="K27" i="17"/>
  <c r="J27" i="17"/>
  <c r="I27" i="17"/>
  <c r="H27" i="17"/>
  <c r="G27" i="17"/>
  <c r="F27" i="17"/>
  <c r="N26" i="17"/>
  <c r="N25" i="17"/>
  <c r="N24" i="17"/>
  <c r="M23" i="17"/>
  <c r="L23" i="17"/>
  <c r="K23" i="17"/>
  <c r="J23" i="17"/>
  <c r="I23" i="17"/>
  <c r="H23" i="17"/>
  <c r="G23" i="17"/>
  <c r="F23" i="17"/>
  <c r="Y22" i="17"/>
  <c r="N22" i="17"/>
  <c r="Y21" i="17"/>
  <c r="N21" i="17"/>
  <c r="N20" i="17"/>
  <c r="M19" i="17"/>
  <c r="L19" i="17"/>
  <c r="K19" i="17"/>
  <c r="J19" i="17"/>
  <c r="I19" i="17"/>
  <c r="H19" i="17"/>
  <c r="G19" i="17"/>
  <c r="F19" i="17"/>
  <c r="N18" i="17"/>
  <c r="N17" i="17"/>
  <c r="N16" i="17"/>
  <c r="M15" i="17"/>
  <c r="L15" i="17"/>
  <c r="K15" i="17"/>
  <c r="J15" i="17"/>
  <c r="I15" i="17"/>
  <c r="H15" i="17"/>
  <c r="G15" i="17"/>
  <c r="F15" i="17"/>
  <c r="Y14" i="17"/>
  <c r="N14" i="17"/>
  <c r="Y13" i="17"/>
  <c r="N13" i="17"/>
  <c r="N12" i="17"/>
  <c r="M11" i="17"/>
  <c r="L11" i="17"/>
  <c r="K11" i="17"/>
  <c r="J11" i="17"/>
  <c r="I11" i="17"/>
  <c r="H11" i="17"/>
  <c r="G11" i="17"/>
  <c r="F11" i="17"/>
  <c r="H7" i="17"/>
  <c r="I7" i="17"/>
  <c r="J7" i="17"/>
  <c r="K7" i="17"/>
  <c r="L7" i="17"/>
  <c r="M7" i="17"/>
  <c r="F7" i="17"/>
  <c r="P23" i="17" l="1"/>
  <c r="O23" i="17"/>
  <c r="T23" i="17"/>
  <c r="Q23" i="17"/>
  <c r="S23" i="17"/>
  <c r="R23" i="17"/>
  <c r="V23" i="17"/>
  <c r="T67" i="17"/>
  <c r="S67" i="17"/>
  <c r="R67" i="17"/>
  <c r="Q67" i="17"/>
  <c r="O67" i="17"/>
  <c r="P67" i="17"/>
  <c r="V67" i="17"/>
  <c r="Q11" i="17"/>
  <c r="P11" i="17"/>
  <c r="O11" i="17"/>
  <c r="T11" i="17"/>
  <c r="R11" i="17"/>
  <c r="S11" i="17"/>
  <c r="V11" i="17"/>
  <c r="O19" i="17"/>
  <c r="T19" i="17"/>
  <c r="S19" i="17"/>
  <c r="R19" i="17"/>
  <c r="Q19" i="17"/>
  <c r="P19" i="17"/>
  <c r="V19" i="17"/>
  <c r="R27" i="17"/>
  <c r="Q27" i="17"/>
  <c r="P27" i="17"/>
  <c r="S27" i="17"/>
  <c r="O27" i="17"/>
  <c r="T27" i="17"/>
  <c r="V27" i="17"/>
  <c r="P55" i="17"/>
  <c r="O55" i="17"/>
  <c r="T55" i="17"/>
  <c r="Q55" i="17"/>
  <c r="S55" i="17"/>
  <c r="R55" i="17"/>
  <c r="V55" i="17"/>
  <c r="T63" i="17"/>
  <c r="S63" i="17"/>
  <c r="R63" i="17"/>
  <c r="Q63" i="17"/>
  <c r="P63" i="17"/>
  <c r="O63" i="17"/>
  <c r="V63" i="17"/>
  <c r="P71" i="17"/>
  <c r="O71" i="17"/>
  <c r="Q71" i="17"/>
  <c r="T71" i="17"/>
  <c r="S71" i="17"/>
  <c r="R71" i="17"/>
  <c r="V71" i="17"/>
  <c r="T79" i="17"/>
  <c r="S79" i="17"/>
  <c r="R79" i="17"/>
  <c r="Q79" i="17"/>
  <c r="P79" i="17"/>
  <c r="O79" i="17"/>
  <c r="V79" i="17"/>
  <c r="P39" i="17"/>
  <c r="O39" i="17"/>
  <c r="Q39" i="17"/>
  <c r="T39" i="17"/>
  <c r="S39" i="17"/>
  <c r="R39" i="17"/>
  <c r="V39" i="17"/>
  <c r="T47" i="17"/>
  <c r="S47" i="17"/>
  <c r="R47" i="17"/>
  <c r="Q47" i="17"/>
  <c r="P47" i="17"/>
  <c r="O47" i="17"/>
  <c r="V47" i="17"/>
  <c r="T31" i="17"/>
  <c r="S31" i="17"/>
  <c r="R31" i="17"/>
  <c r="Q31" i="17"/>
  <c r="P31" i="17"/>
  <c r="O31" i="17"/>
  <c r="V31" i="17"/>
  <c r="Q15" i="17"/>
  <c r="T15" i="17"/>
  <c r="S15" i="17"/>
  <c r="R15" i="17"/>
  <c r="P15" i="17"/>
  <c r="O15" i="17"/>
  <c r="V15" i="17"/>
  <c r="O51" i="17"/>
  <c r="T51" i="17"/>
  <c r="S51" i="17"/>
  <c r="R51" i="17"/>
  <c r="Q51" i="17"/>
  <c r="P51" i="17"/>
  <c r="V51" i="17"/>
  <c r="R59" i="17"/>
  <c r="Q59" i="17"/>
  <c r="P59" i="17"/>
  <c r="O59" i="17"/>
  <c r="T59" i="17"/>
  <c r="S59" i="17"/>
  <c r="V59" i="17"/>
  <c r="R75" i="17"/>
  <c r="Q75" i="17"/>
  <c r="P75" i="17"/>
  <c r="S75" i="17"/>
  <c r="O75" i="17"/>
  <c r="T75" i="17"/>
  <c r="V75" i="17"/>
  <c r="T83" i="17"/>
  <c r="S83" i="17"/>
  <c r="O83" i="17"/>
  <c r="R83" i="17"/>
  <c r="Q83" i="17"/>
  <c r="P83" i="17"/>
  <c r="V83" i="17"/>
  <c r="T35" i="17"/>
  <c r="S35" i="17"/>
  <c r="R35" i="17"/>
  <c r="Q35" i="17"/>
  <c r="P35" i="17"/>
  <c r="O35" i="17"/>
  <c r="V35" i="17"/>
  <c r="R43" i="17"/>
  <c r="Q43" i="17"/>
  <c r="P43" i="17"/>
  <c r="O43" i="17"/>
  <c r="S43" i="17"/>
  <c r="T43" i="17"/>
  <c r="V43" i="17"/>
  <c r="B48" i="22"/>
  <c r="B40" i="22"/>
  <c r="B32" i="22"/>
  <c r="B47" i="22"/>
  <c r="B39" i="22"/>
  <c r="B46" i="22"/>
  <c r="B38" i="22"/>
  <c r="B42" i="22"/>
  <c r="B45" i="22"/>
  <c r="B37" i="22"/>
  <c r="B44" i="22"/>
  <c r="B36" i="22"/>
  <c r="B34" i="22"/>
  <c r="B51" i="22"/>
  <c r="B43" i="22"/>
  <c r="B35" i="22"/>
  <c r="B50" i="22"/>
  <c r="B49" i="22"/>
  <c r="B41" i="22"/>
  <c r="B33" i="22"/>
  <c r="X63" i="34"/>
  <c r="H32" i="22"/>
  <c r="P32" i="22"/>
  <c r="J33" i="22"/>
  <c r="R33" i="22"/>
  <c r="D34" i="22"/>
  <c r="L34" i="22"/>
  <c r="T34" i="22"/>
  <c r="F35" i="22"/>
  <c r="N35" i="22"/>
  <c r="V35" i="22"/>
  <c r="H36" i="22"/>
  <c r="P36" i="22"/>
  <c r="J37" i="22"/>
  <c r="R37" i="22"/>
  <c r="D38" i="22"/>
  <c r="L38" i="22"/>
  <c r="T38" i="22"/>
  <c r="F39" i="22"/>
  <c r="N39" i="22"/>
  <c r="V39" i="22"/>
  <c r="H40" i="22"/>
  <c r="P40" i="22"/>
  <c r="J41" i="22"/>
  <c r="R41" i="22"/>
  <c r="D42" i="22"/>
  <c r="L42" i="22"/>
  <c r="T42" i="22"/>
  <c r="F43" i="22"/>
  <c r="N43" i="22"/>
  <c r="V43" i="22"/>
  <c r="H44" i="22"/>
  <c r="P44" i="22"/>
  <c r="J45" i="22"/>
  <c r="R45" i="22"/>
  <c r="D46" i="22"/>
  <c r="L46" i="22"/>
  <c r="T46" i="22"/>
  <c r="F47" i="22"/>
  <c r="N47" i="22"/>
  <c r="V47" i="22"/>
  <c r="H48" i="22"/>
  <c r="P48" i="22"/>
  <c r="J49" i="22"/>
  <c r="R49" i="22"/>
  <c r="D50" i="22"/>
  <c r="L50" i="22"/>
  <c r="T50" i="22"/>
  <c r="F51" i="22"/>
  <c r="N51" i="22"/>
  <c r="V51" i="22"/>
  <c r="I33" i="22"/>
  <c r="M35" i="22"/>
  <c r="Q37" i="22"/>
  <c r="M39" i="22"/>
  <c r="W40" i="22"/>
  <c r="S42" i="22"/>
  <c r="O44" i="22"/>
  <c r="S46" i="22"/>
  <c r="W48" i="22"/>
  <c r="E51" i="22"/>
  <c r="I32" i="22"/>
  <c r="Q32" i="22"/>
  <c r="C33" i="22"/>
  <c r="K33" i="22"/>
  <c r="S33" i="22"/>
  <c r="E34" i="22"/>
  <c r="M34" i="22"/>
  <c r="U34" i="22"/>
  <c r="G35" i="22"/>
  <c r="O35" i="22"/>
  <c r="W35" i="22"/>
  <c r="I36" i="22"/>
  <c r="Q36" i="22"/>
  <c r="C37" i="22"/>
  <c r="K37" i="22"/>
  <c r="S37" i="22"/>
  <c r="E38" i="22"/>
  <c r="M38" i="22"/>
  <c r="U38" i="22"/>
  <c r="G39" i="22"/>
  <c r="O39" i="22"/>
  <c r="W39" i="22"/>
  <c r="I40" i="22"/>
  <c r="Q40" i="22"/>
  <c r="C41" i="22"/>
  <c r="K41" i="22"/>
  <c r="S41" i="22"/>
  <c r="E42" i="22"/>
  <c r="M42" i="22"/>
  <c r="U42" i="22"/>
  <c r="G43" i="22"/>
  <c r="O43" i="22"/>
  <c r="W43" i="22"/>
  <c r="I44" i="22"/>
  <c r="Q44" i="22"/>
  <c r="C45" i="22"/>
  <c r="K45" i="22"/>
  <c r="S45" i="22"/>
  <c r="E46" i="22"/>
  <c r="M46" i="22"/>
  <c r="U46" i="22"/>
  <c r="G47" i="22"/>
  <c r="O47" i="22"/>
  <c r="W47" i="22"/>
  <c r="I48" i="22"/>
  <c r="Q48" i="22"/>
  <c r="C49" i="22"/>
  <c r="K49" i="22"/>
  <c r="S49" i="22"/>
  <c r="E50" i="22"/>
  <c r="M50" i="22"/>
  <c r="U50" i="22"/>
  <c r="G51" i="22"/>
  <c r="O51" i="22"/>
  <c r="W51" i="22"/>
  <c r="C34" i="22"/>
  <c r="J32" i="22"/>
  <c r="R32" i="22"/>
  <c r="D33" i="22"/>
  <c r="L33" i="22"/>
  <c r="T33" i="22"/>
  <c r="F34" i="22"/>
  <c r="N34" i="22"/>
  <c r="V34" i="22"/>
  <c r="H35" i="22"/>
  <c r="P35" i="22"/>
  <c r="J36" i="22"/>
  <c r="R36" i="22"/>
  <c r="D37" i="22"/>
  <c r="L37" i="22"/>
  <c r="T37" i="22"/>
  <c r="F38" i="22"/>
  <c r="N38" i="22"/>
  <c r="V38" i="22"/>
  <c r="H39" i="22"/>
  <c r="P39" i="22"/>
  <c r="J40" i="22"/>
  <c r="R40" i="22"/>
  <c r="D41" i="22"/>
  <c r="L41" i="22"/>
  <c r="T41" i="22"/>
  <c r="F42" i="22"/>
  <c r="N42" i="22"/>
  <c r="V42" i="22"/>
  <c r="H43" i="22"/>
  <c r="P43" i="22"/>
  <c r="J44" i="22"/>
  <c r="R44" i="22"/>
  <c r="D45" i="22"/>
  <c r="L45" i="22"/>
  <c r="T45" i="22"/>
  <c r="F46" i="22"/>
  <c r="N46" i="22"/>
  <c r="V46" i="22"/>
  <c r="H47" i="22"/>
  <c r="P47" i="22"/>
  <c r="J48" i="22"/>
  <c r="R48" i="22"/>
  <c r="D49" i="22"/>
  <c r="L49" i="22"/>
  <c r="T49" i="22"/>
  <c r="F50" i="22"/>
  <c r="N50" i="22"/>
  <c r="V50" i="22"/>
  <c r="H51" i="22"/>
  <c r="P51" i="22"/>
  <c r="Q33" i="22"/>
  <c r="S34" i="22"/>
  <c r="G36" i="22"/>
  <c r="C38" i="22"/>
  <c r="U39" i="22"/>
  <c r="Q41" i="22"/>
  <c r="U43" i="22"/>
  <c r="I45" i="22"/>
  <c r="U47" i="22"/>
  <c r="Q49" i="22"/>
  <c r="U51" i="22"/>
  <c r="C32" i="22"/>
  <c r="K32" i="22"/>
  <c r="S32" i="22"/>
  <c r="E33" i="22"/>
  <c r="M33" i="22"/>
  <c r="U33" i="22"/>
  <c r="G34" i="22"/>
  <c r="O34" i="22"/>
  <c r="W34" i="22"/>
  <c r="I35" i="22"/>
  <c r="Q35" i="22"/>
  <c r="C36" i="22"/>
  <c r="K36" i="22"/>
  <c r="S36" i="22"/>
  <c r="E37" i="22"/>
  <c r="M37" i="22"/>
  <c r="U37" i="22"/>
  <c r="G38" i="22"/>
  <c r="O38" i="22"/>
  <c r="W38" i="22"/>
  <c r="I39" i="22"/>
  <c r="Q39" i="22"/>
  <c r="C40" i="22"/>
  <c r="K40" i="22"/>
  <c r="S40" i="22"/>
  <c r="E41" i="22"/>
  <c r="M41" i="22"/>
  <c r="U41" i="22"/>
  <c r="G42" i="22"/>
  <c r="O42" i="22"/>
  <c r="W42" i="22"/>
  <c r="I43" i="22"/>
  <c r="Q43" i="22"/>
  <c r="C44" i="22"/>
  <c r="K44" i="22"/>
  <c r="S44" i="22"/>
  <c r="E45" i="22"/>
  <c r="M45" i="22"/>
  <c r="U45" i="22"/>
  <c r="G46" i="22"/>
  <c r="O46" i="22"/>
  <c r="W46" i="22"/>
  <c r="I47" i="22"/>
  <c r="Q47" i="22"/>
  <c r="C48" i="22"/>
  <c r="K48" i="22"/>
  <c r="S48" i="22"/>
  <c r="E49" i="22"/>
  <c r="M49" i="22"/>
  <c r="U49" i="22"/>
  <c r="G50" i="22"/>
  <c r="O50" i="22"/>
  <c r="W50" i="22"/>
  <c r="I51" i="22"/>
  <c r="Q51" i="22"/>
  <c r="W32" i="22"/>
  <c r="K42" i="22"/>
  <c r="K46" i="22"/>
  <c r="G48" i="22"/>
  <c r="K50" i="22"/>
  <c r="D32" i="22"/>
  <c r="L32" i="22"/>
  <c r="T32" i="22"/>
  <c r="F33" i="22"/>
  <c r="N33" i="22"/>
  <c r="V33" i="22"/>
  <c r="H34" i="22"/>
  <c r="P34" i="22"/>
  <c r="J35" i="22"/>
  <c r="R35" i="22"/>
  <c r="D36" i="22"/>
  <c r="L36" i="22"/>
  <c r="T36" i="22"/>
  <c r="F37" i="22"/>
  <c r="N37" i="22"/>
  <c r="V37" i="22"/>
  <c r="H38" i="22"/>
  <c r="P38" i="22"/>
  <c r="J39" i="22"/>
  <c r="R39" i="22"/>
  <c r="D40" i="22"/>
  <c r="L40" i="22"/>
  <c r="T40" i="22"/>
  <c r="F41" i="22"/>
  <c r="N41" i="22"/>
  <c r="V41" i="22"/>
  <c r="H42" i="22"/>
  <c r="P42" i="22"/>
  <c r="J43" i="22"/>
  <c r="R43" i="22"/>
  <c r="D44" i="22"/>
  <c r="L44" i="22"/>
  <c r="T44" i="22"/>
  <c r="F45" i="22"/>
  <c r="N45" i="22"/>
  <c r="V45" i="22"/>
  <c r="H46" i="22"/>
  <c r="P46" i="22"/>
  <c r="J47" i="22"/>
  <c r="R47" i="22"/>
  <c r="D48" i="22"/>
  <c r="L48" i="22"/>
  <c r="T48" i="22"/>
  <c r="F49" i="22"/>
  <c r="N49" i="22"/>
  <c r="V49" i="22"/>
  <c r="H50" i="22"/>
  <c r="P50" i="22"/>
  <c r="J51" i="22"/>
  <c r="R51" i="22"/>
  <c r="K34" i="22"/>
  <c r="U35" i="22"/>
  <c r="I37" i="22"/>
  <c r="E39" i="22"/>
  <c r="I41" i="22"/>
  <c r="E43" i="22"/>
  <c r="W44" i="22"/>
  <c r="E47" i="22"/>
  <c r="I49" i="22"/>
  <c r="E32" i="22"/>
  <c r="M32" i="22"/>
  <c r="U32" i="22"/>
  <c r="G33" i="22"/>
  <c r="O33" i="22"/>
  <c r="W33" i="22"/>
  <c r="I34" i="22"/>
  <c r="Q34" i="22"/>
  <c r="C35" i="22"/>
  <c r="K35" i="22"/>
  <c r="S35" i="22"/>
  <c r="E36" i="22"/>
  <c r="M36" i="22"/>
  <c r="U36" i="22"/>
  <c r="G37" i="22"/>
  <c r="O37" i="22"/>
  <c r="W37" i="22"/>
  <c r="I38" i="22"/>
  <c r="Q38" i="22"/>
  <c r="C39" i="22"/>
  <c r="K39" i="22"/>
  <c r="S39" i="22"/>
  <c r="E40" i="22"/>
  <c r="M40" i="22"/>
  <c r="U40" i="22"/>
  <c r="G41" i="22"/>
  <c r="O41" i="22"/>
  <c r="W41" i="22"/>
  <c r="I42" i="22"/>
  <c r="Q42" i="22"/>
  <c r="C43" i="22"/>
  <c r="K43" i="22"/>
  <c r="S43" i="22"/>
  <c r="E44" i="22"/>
  <c r="M44" i="22"/>
  <c r="U44" i="22"/>
  <c r="G45" i="22"/>
  <c r="O45" i="22"/>
  <c r="W45" i="22"/>
  <c r="I46" i="22"/>
  <c r="Q46" i="22"/>
  <c r="C47" i="22"/>
  <c r="K47" i="22"/>
  <c r="S47" i="22"/>
  <c r="E48" i="22"/>
  <c r="M48" i="22"/>
  <c r="U48" i="22"/>
  <c r="G49" i="22"/>
  <c r="O49" i="22"/>
  <c r="W49" i="22"/>
  <c r="I50" i="22"/>
  <c r="Q50" i="22"/>
  <c r="C51" i="22"/>
  <c r="K51" i="22"/>
  <c r="S51" i="22"/>
  <c r="O32" i="22"/>
  <c r="O36" i="22"/>
  <c r="S38" i="22"/>
  <c r="O40" i="22"/>
  <c r="M43" i="22"/>
  <c r="C46" i="22"/>
  <c r="O48" i="22"/>
  <c r="S50" i="22"/>
  <c r="F32" i="22"/>
  <c r="N32" i="22"/>
  <c r="V32" i="22"/>
  <c r="H33" i="22"/>
  <c r="P33" i="22"/>
  <c r="J34" i="22"/>
  <c r="R34" i="22"/>
  <c r="D35" i="22"/>
  <c r="L35" i="22"/>
  <c r="T35" i="22"/>
  <c r="F36" i="22"/>
  <c r="N36" i="22"/>
  <c r="V36" i="22"/>
  <c r="H37" i="22"/>
  <c r="P37" i="22"/>
  <c r="J38" i="22"/>
  <c r="R38" i="22"/>
  <c r="D39" i="22"/>
  <c r="L39" i="22"/>
  <c r="T39" i="22"/>
  <c r="F40" i="22"/>
  <c r="N40" i="22"/>
  <c r="V40" i="22"/>
  <c r="H41" i="22"/>
  <c r="P41" i="22"/>
  <c r="J42" i="22"/>
  <c r="R42" i="22"/>
  <c r="D43" i="22"/>
  <c r="L43" i="22"/>
  <c r="T43" i="22"/>
  <c r="F44" i="22"/>
  <c r="N44" i="22"/>
  <c r="V44" i="22"/>
  <c r="H45" i="22"/>
  <c r="P45" i="22"/>
  <c r="J46" i="22"/>
  <c r="R46" i="22"/>
  <c r="D47" i="22"/>
  <c r="L47" i="22"/>
  <c r="T47" i="22"/>
  <c r="F48" i="22"/>
  <c r="N48" i="22"/>
  <c r="V48" i="22"/>
  <c r="H49" i="22"/>
  <c r="P49" i="22"/>
  <c r="J50" i="22"/>
  <c r="R50" i="22"/>
  <c r="D51" i="22"/>
  <c r="L51" i="22"/>
  <c r="T51" i="22"/>
  <c r="G32" i="22"/>
  <c r="E35" i="22"/>
  <c r="W36" i="22"/>
  <c r="K38" i="22"/>
  <c r="G40" i="22"/>
  <c r="C42" i="22"/>
  <c r="G44" i="22"/>
  <c r="Q45" i="22"/>
  <c r="M47" i="22"/>
  <c r="C50" i="22"/>
  <c r="M51" i="22"/>
  <c r="Y7" i="30"/>
  <c r="Y11" i="31"/>
  <c r="X12" i="32"/>
  <c r="X23" i="35"/>
  <c r="X15" i="34"/>
  <c r="X19" i="34"/>
  <c r="Y11" i="33"/>
  <c r="Y27" i="29"/>
  <c r="Y83" i="29"/>
  <c r="Y59" i="31"/>
  <c r="X82" i="32"/>
  <c r="X67" i="35"/>
  <c r="X35" i="35"/>
  <c r="X11" i="35"/>
  <c r="X75" i="34"/>
  <c r="X71" i="34"/>
  <c r="X102" i="32"/>
  <c r="X17" i="32"/>
  <c r="Y31" i="31"/>
  <c r="Y23" i="29"/>
  <c r="Z63" i="27"/>
  <c r="Z7" i="27"/>
  <c r="Y15" i="29"/>
  <c r="Y51" i="30"/>
  <c r="Y19" i="31"/>
  <c r="X39" i="34"/>
  <c r="Y71" i="29"/>
  <c r="Y71" i="30"/>
  <c r="Y19" i="30"/>
  <c r="Z35" i="27"/>
  <c r="Z31" i="27"/>
  <c r="X27" i="35"/>
  <c r="X39" i="35"/>
  <c r="Z59" i="27"/>
  <c r="Y55" i="29"/>
  <c r="Y47" i="31"/>
  <c r="X79" i="34"/>
  <c r="Y35" i="31"/>
  <c r="Z51" i="27"/>
  <c r="X51" i="35"/>
  <c r="Y39" i="30"/>
  <c r="Y63" i="29"/>
  <c r="Y67" i="30"/>
  <c r="Y31" i="30"/>
  <c r="Y15" i="31"/>
  <c r="X71" i="35"/>
  <c r="Y63" i="30"/>
  <c r="Z79" i="27"/>
  <c r="Y15" i="30"/>
  <c r="Y39" i="31"/>
  <c r="Y83" i="31"/>
  <c r="Y51" i="31"/>
  <c r="X83" i="34"/>
  <c r="Y59" i="30"/>
  <c r="X7" i="35"/>
  <c r="W7" i="35" s="1"/>
  <c r="Y67" i="31"/>
  <c r="Z39" i="27"/>
  <c r="Y79" i="29"/>
  <c r="X31" i="34"/>
  <c r="X7" i="34"/>
  <c r="Z23" i="27"/>
  <c r="X35" i="34"/>
  <c r="Y43" i="30"/>
  <c r="Y7" i="31"/>
  <c r="Y43" i="29"/>
  <c r="X55" i="34"/>
  <c r="X19" i="35"/>
  <c r="Z43" i="27"/>
  <c r="Z71" i="27"/>
  <c r="Y55" i="30"/>
  <c r="Y23" i="31"/>
  <c r="X27" i="34"/>
  <c r="X47" i="34"/>
  <c r="X55" i="35"/>
  <c r="Z11" i="27"/>
  <c r="Y7" i="29"/>
  <c r="Y75" i="29"/>
  <c r="X77" i="32"/>
  <c r="Z75" i="27"/>
  <c r="Y63" i="31"/>
  <c r="Y67" i="29"/>
  <c r="Y11" i="30"/>
  <c r="Y75" i="31"/>
  <c r="Y51" i="29"/>
  <c r="Y39" i="29"/>
  <c r="X43" i="34"/>
  <c r="X59" i="34"/>
  <c r="X43" i="35"/>
  <c r="Y55" i="31"/>
  <c r="Z55" i="27"/>
  <c r="Y35" i="29"/>
  <c r="Z27" i="27"/>
  <c r="X67" i="34"/>
  <c r="Y79" i="31"/>
  <c r="X15" i="35"/>
  <c r="Y43" i="31"/>
  <c r="Y11" i="29"/>
  <c r="Y71" i="31"/>
  <c r="Y7" i="28"/>
  <c r="Y67" i="28"/>
  <c r="Y32" i="28"/>
  <c r="X11" i="34"/>
  <c r="Y83" i="33"/>
  <c r="Y67" i="33"/>
  <c r="Y63" i="33"/>
  <c r="Y59" i="33"/>
  <c r="Y47" i="33"/>
  <c r="Y15" i="33"/>
  <c r="Y19" i="33"/>
  <c r="Y79" i="33"/>
  <c r="Y23" i="33"/>
  <c r="Y71" i="33"/>
  <c r="Y51" i="33"/>
  <c r="Y55" i="33"/>
  <c r="Y31" i="33"/>
  <c r="Y7" i="33"/>
  <c r="Y27" i="33"/>
  <c r="N31" i="17"/>
  <c r="N63" i="17"/>
  <c r="N51" i="17"/>
  <c r="N55" i="17"/>
  <c r="N59" i="17"/>
  <c r="N67" i="17"/>
  <c r="N71" i="17"/>
  <c r="N75" i="17"/>
  <c r="N79" i="17"/>
  <c r="N83" i="17"/>
  <c r="N47" i="17"/>
  <c r="N43" i="17"/>
  <c r="N39" i="17"/>
  <c r="N35" i="17"/>
  <c r="N27" i="17"/>
  <c r="N23" i="17"/>
  <c r="N19" i="17"/>
  <c r="N15" i="17"/>
  <c r="N11" i="17"/>
  <c r="B110" i="22" l="1"/>
  <c r="B104" i="22"/>
  <c r="B106" i="22"/>
  <c r="X31" i="35"/>
  <c r="X51" i="34"/>
  <c r="Y35" i="30"/>
  <c r="Y27" i="30"/>
  <c r="U112" i="22"/>
  <c r="O121" i="22"/>
  <c r="H113" i="22"/>
  <c r="U107" i="22"/>
  <c r="X47" i="35"/>
  <c r="X79" i="35"/>
  <c r="X23" i="34"/>
  <c r="Y79" i="30"/>
  <c r="Q109" i="22"/>
  <c r="Z83" i="27"/>
  <c r="Z19" i="27"/>
  <c r="B62" i="22"/>
  <c r="H176" i="22"/>
  <c r="X59" i="35"/>
  <c r="X75" i="35"/>
  <c r="Y31" i="29"/>
  <c r="Y59" i="29"/>
  <c r="Y23" i="30"/>
  <c r="Z67" i="27"/>
  <c r="Y47" i="30"/>
  <c r="Y27" i="31"/>
  <c r="X63" i="35"/>
  <c r="Y83" i="30"/>
  <c r="Z47" i="27"/>
  <c r="Z15" i="27"/>
  <c r="B56" i="22"/>
  <c r="Y47" i="29"/>
  <c r="X83" i="35"/>
  <c r="B109" i="22"/>
  <c r="Y19" i="29"/>
  <c r="Y75" i="30"/>
  <c r="Y87" i="28"/>
  <c r="Y82" i="28"/>
  <c r="Y12" i="28"/>
  <c r="Y22" i="28"/>
  <c r="Y62" i="28"/>
  <c r="Y77" i="28"/>
  <c r="Y17" i="28"/>
  <c r="Y102" i="28"/>
  <c r="Y92" i="28"/>
  <c r="Y47" i="28"/>
  <c r="Y42" i="28"/>
  <c r="Y27" i="28"/>
  <c r="Y97" i="28"/>
  <c r="Y72" i="28"/>
  <c r="Y37" i="28"/>
  <c r="Y52" i="28"/>
  <c r="Y57" i="28"/>
  <c r="W31" i="17"/>
  <c r="X31" i="17" s="1"/>
  <c r="W63" i="17"/>
  <c r="X63" i="17" s="1"/>
  <c r="W11" i="17"/>
  <c r="X11" i="17" s="1"/>
  <c r="W47" i="17"/>
  <c r="X47" i="17" s="1"/>
  <c r="W27" i="17"/>
  <c r="X27" i="17" s="1"/>
  <c r="W71" i="17"/>
  <c r="X71" i="17" s="1"/>
  <c r="W59" i="17"/>
  <c r="X59" i="17" s="1"/>
  <c r="W43" i="17"/>
  <c r="X43" i="17" s="1"/>
  <c r="W23" i="17"/>
  <c r="X23" i="17" s="1"/>
  <c r="W75" i="17"/>
  <c r="X75" i="17" s="1"/>
  <c r="W35" i="17"/>
  <c r="X35" i="17" s="1"/>
  <c r="W39" i="17"/>
  <c r="X39" i="17" s="1"/>
  <c r="W51" i="17"/>
  <c r="X51" i="17" s="1"/>
  <c r="W83" i="17"/>
  <c r="X83" i="17" s="1"/>
  <c r="W19" i="17"/>
  <c r="X19" i="17" s="1"/>
  <c r="W79" i="17"/>
  <c r="X79" i="17" s="1"/>
  <c r="W55" i="17"/>
  <c r="X55" i="17" s="1"/>
  <c r="W15" i="17"/>
  <c r="X15" i="17" s="1"/>
  <c r="W67" i="17"/>
  <c r="X67" i="17" s="1"/>
  <c r="Z23" i="17" l="1"/>
  <c r="Z31" i="17"/>
  <c r="Z19" i="17"/>
  <c r="Z35" i="17"/>
  <c r="Z11" i="17"/>
  <c r="Z15" i="17"/>
  <c r="B212" i="22"/>
  <c r="B204" i="22"/>
  <c r="B206" i="22"/>
  <c r="B219" i="22"/>
  <c r="B211" i="22"/>
  <c r="B203" i="22"/>
  <c r="B218" i="22"/>
  <c r="B210" i="22"/>
  <c r="B202" i="22"/>
  <c r="B217" i="22"/>
  <c r="B209" i="22"/>
  <c r="B201" i="22"/>
  <c r="B216" i="22"/>
  <c r="B208" i="22"/>
  <c r="B200" i="22"/>
  <c r="B215" i="22"/>
  <c r="B207" i="22"/>
  <c r="B213" i="22"/>
  <c r="B205" i="22"/>
  <c r="B214" i="22"/>
  <c r="B260" i="22"/>
  <c r="B252" i="22"/>
  <c r="B267" i="22"/>
  <c r="B259" i="22"/>
  <c r="B262" i="22"/>
  <c r="B266" i="22"/>
  <c r="B258" i="22"/>
  <c r="B250" i="22"/>
  <c r="B255" i="22"/>
  <c r="B265" i="22"/>
  <c r="B257" i="22"/>
  <c r="B249" i="22"/>
  <c r="B264" i="22"/>
  <c r="B256" i="22"/>
  <c r="B248" i="22"/>
  <c r="B261" i="22"/>
  <c r="B253" i="22"/>
  <c r="B251" i="22"/>
  <c r="B263" i="22"/>
  <c r="B254" i="22"/>
  <c r="B240" i="22"/>
  <c r="B232" i="22"/>
  <c r="B224" i="22"/>
  <c r="B239" i="22"/>
  <c r="B231" i="22"/>
  <c r="B226" i="22"/>
  <c r="B238" i="22"/>
  <c r="B230" i="22"/>
  <c r="B237" i="22"/>
  <c r="B229" i="22"/>
  <c r="B234" i="22"/>
  <c r="B236" i="22"/>
  <c r="B228" i="22"/>
  <c r="B242" i="22"/>
  <c r="B243" i="22"/>
  <c r="B235" i="22"/>
  <c r="B227" i="22"/>
  <c r="B241" i="22"/>
  <c r="B233" i="22"/>
  <c r="B225" i="22"/>
  <c r="B168" i="22"/>
  <c r="B160" i="22"/>
  <c r="B152" i="22"/>
  <c r="B167" i="22"/>
  <c r="B159" i="22"/>
  <c r="B162" i="22"/>
  <c r="B166" i="22"/>
  <c r="B158" i="22"/>
  <c r="B170" i="22"/>
  <c r="B165" i="22"/>
  <c r="B157" i="22"/>
  <c r="B164" i="22"/>
  <c r="B156" i="22"/>
  <c r="B171" i="22"/>
  <c r="B163" i="22"/>
  <c r="B155" i="22"/>
  <c r="B154" i="22"/>
  <c r="B169" i="22"/>
  <c r="B161" i="22"/>
  <c r="B153" i="22"/>
  <c r="B140" i="22"/>
  <c r="B132" i="22"/>
  <c r="B147" i="22"/>
  <c r="B139" i="22"/>
  <c r="B131" i="22"/>
  <c r="B142" i="22"/>
  <c r="B146" i="22"/>
  <c r="B138" i="22"/>
  <c r="B130" i="22"/>
  <c r="B145" i="22"/>
  <c r="B137" i="22"/>
  <c r="B129" i="22"/>
  <c r="B144" i="22"/>
  <c r="B136" i="22"/>
  <c r="B128" i="22"/>
  <c r="B143" i="22"/>
  <c r="B135" i="22"/>
  <c r="B141" i="22"/>
  <c r="B133" i="22"/>
  <c r="B134" i="22"/>
  <c r="D119" i="22"/>
  <c r="Q118" i="22"/>
  <c r="B114" i="22"/>
  <c r="B116" i="22"/>
  <c r="T106" i="22"/>
  <c r="F116" i="22"/>
  <c r="S115" i="22"/>
  <c r="B122" i="22"/>
  <c r="B117" i="22"/>
  <c r="B118" i="22"/>
  <c r="J110" i="22"/>
  <c r="B112" i="22"/>
  <c r="L107" i="22"/>
  <c r="C107" i="22"/>
  <c r="B105" i="22"/>
  <c r="B115" i="22"/>
  <c r="B111" i="22"/>
  <c r="W109" i="22"/>
  <c r="B107" i="22"/>
  <c r="N104" i="22"/>
  <c r="E104" i="22"/>
  <c r="B113" i="22"/>
  <c r="B123" i="22"/>
  <c r="B119" i="22"/>
  <c r="W120" i="22"/>
  <c r="B121" i="22"/>
  <c r="B108" i="22"/>
  <c r="B120" i="22"/>
  <c r="H56" i="22"/>
  <c r="G56" i="22"/>
  <c r="J70" i="22"/>
  <c r="B68" i="22"/>
  <c r="B72" i="22"/>
  <c r="L67" i="22"/>
  <c r="B61" i="22"/>
  <c r="B57" i="22"/>
  <c r="B73" i="22"/>
  <c r="B69" i="22"/>
  <c r="P61" i="22"/>
  <c r="R58" i="22"/>
  <c r="B59" i="22"/>
  <c r="B70" i="22"/>
  <c r="B65" i="22"/>
  <c r="K74" i="22"/>
  <c r="B67" i="22"/>
  <c r="B63" i="22"/>
  <c r="B58" i="22"/>
  <c r="B75" i="22"/>
  <c r="B71" i="22"/>
  <c r="B66" i="22"/>
  <c r="N64" i="22"/>
  <c r="H73" i="22"/>
  <c r="B60" i="22"/>
  <c r="B64" i="22"/>
  <c r="B74" i="22"/>
  <c r="J193" i="22"/>
  <c r="T186" i="22"/>
  <c r="V182" i="22"/>
  <c r="J188" i="22"/>
  <c r="E181" i="22"/>
  <c r="C192" i="22"/>
  <c r="K195" i="22"/>
  <c r="E186" i="22"/>
  <c r="L193" i="22"/>
  <c r="R193" i="22"/>
  <c r="N181" i="22"/>
  <c r="S177" i="22"/>
  <c r="R180" i="22"/>
  <c r="L194" i="22"/>
  <c r="L189" i="22"/>
  <c r="I193" i="22"/>
  <c r="N187" i="22"/>
  <c r="M176" i="22"/>
  <c r="J186" i="22"/>
  <c r="F193" i="22"/>
  <c r="S195" i="22"/>
  <c r="O194" i="22"/>
  <c r="F178" i="22"/>
  <c r="L191" i="22"/>
  <c r="V192" i="22"/>
  <c r="D186" i="22"/>
  <c r="O179" i="22"/>
  <c r="H179" i="22"/>
  <c r="K186" i="22"/>
  <c r="D183" i="22"/>
  <c r="S181" i="22"/>
  <c r="T187" i="22"/>
  <c r="T190" i="22"/>
  <c r="T185" i="22"/>
  <c r="F189" i="22"/>
  <c r="F192" i="22"/>
  <c r="Q185" i="22"/>
  <c r="D178" i="22"/>
  <c r="N195" i="22"/>
  <c r="C186" i="22"/>
  <c r="G193" i="22"/>
  <c r="C181" i="22"/>
  <c r="L187" i="22"/>
  <c r="Q189" i="22"/>
  <c r="L185" i="22"/>
  <c r="U186" i="22"/>
  <c r="K191" i="22"/>
  <c r="I185" i="22"/>
  <c r="I177" i="22"/>
  <c r="S194" i="22"/>
  <c r="U184" i="22"/>
  <c r="L192" i="22"/>
  <c r="G177" i="22"/>
  <c r="H183" i="22"/>
  <c r="R184" i="22"/>
  <c r="T177" i="22"/>
  <c r="B186" i="22"/>
  <c r="G176" i="22"/>
  <c r="U189" i="22"/>
  <c r="S183" i="22"/>
  <c r="V176" i="22"/>
  <c r="M192" i="22"/>
  <c r="L181" i="22"/>
  <c r="V190" i="22"/>
  <c r="T176" i="22"/>
  <c r="U182" i="22"/>
  <c r="O183" i="22"/>
  <c r="Q176" i="22"/>
  <c r="B194" i="22"/>
  <c r="G195" i="22"/>
  <c r="M189" i="22"/>
  <c r="C183" i="22"/>
  <c r="N176" i="22"/>
  <c r="E192" i="22"/>
  <c r="I180" i="22"/>
  <c r="U187" i="22"/>
  <c r="D191" i="22"/>
  <c r="V177" i="22"/>
  <c r="P178" i="22"/>
  <c r="C193" i="22"/>
  <c r="B189" i="22"/>
  <c r="T194" i="22"/>
  <c r="E189" i="22"/>
  <c r="H182" i="22"/>
  <c r="Q190" i="22"/>
  <c r="R191" i="22"/>
  <c r="N179" i="22"/>
  <c r="M187" i="22"/>
  <c r="N193" i="22"/>
  <c r="F177" i="22"/>
  <c r="M177" i="22"/>
  <c r="J190" i="22"/>
  <c r="B182" i="22"/>
  <c r="P179" i="22"/>
  <c r="N192" i="22"/>
  <c r="R188" i="22"/>
  <c r="F184" i="22"/>
  <c r="J180" i="22"/>
  <c r="F176" i="22"/>
  <c r="F195" i="22"/>
  <c r="O190" i="22"/>
  <c r="P185" i="22"/>
  <c r="V179" i="22"/>
  <c r="I190" i="22"/>
  <c r="D192" i="22"/>
  <c r="E187" i="22"/>
  <c r="K181" i="22"/>
  <c r="U194" i="22"/>
  <c r="K192" i="22"/>
  <c r="D187" i="22"/>
  <c r="R181" i="22"/>
  <c r="S176" i="22"/>
  <c r="C195" i="22"/>
  <c r="I189" i="22"/>
  <c r="G183" i="22"/>
  <c r="E177" i="22"/>
  <c r="D193" i="22"/>
  <c r="V183" i="22"/>
  <c r="I176" i="22"/>
  <c r="I187" i="22"/>
  <c r="B179" i="22"/>
  <c r="B190" i="22"/>
  <c r="I186" i="22"/>
  <c r="J181" i="22"/>
  <c r="E194" i="22"/>
  <c r="H194" i="22"/>
  <c r="F188" i="22"/>
  <c r="D182" i="22"/>
  <c r="M194" i="22"/>
  <c r="V191" i="22"/>
  <c r="S182" i="22"/>
  <c r="P187" i="22"/>
  <c r="V186" i="22"/>
  <c r="B187" i="22"/>
  <c r="B183" i="22"/>
  <c r="O195" i="22"/>
  <c r="S191" i="22"/>
  <c r="G187" i="22"/>
  <c r="K183" i="22"/>
  <c r="G179" i="22"/>
  <c r="C188" i="22"/>
  <c r="K194" i="22"/>
  <c r="D189" i="22"/>
  <c r="M184" i="22"/>
  <c r="S178" i="22"/>
  <c r="K180" i="22"/>
  <c r="N190" i="22"/>
  <c r="T184" i="22"/>
  <c r="H180" i="22"/>
  <c r="M178" i="22"/>
  <c r="U190" i="22"/>
  <c r="V185" i="22"/>
  <c r="G180" i="22"/>
  <c r="T191" i="22"/>
  <c r="U193" i="22"/>
  <c r="S187" i="22"/>
  <c r="Q181" i="22"/>
  <c r="K188" i="22"/>
  <c r="N191" i="22"/>
  <c r="K182" i="22"/>
  <c r="S180" i="22"/>
  <c r="H184" i="22"/>
  <c r="B177" i="22"/>
  <c r="B195" i="22"/>
  <c r="B191" i="22"/>
  <c r="C194" i="22"/>
  <c r="Q188" i="22"/>
  <c r="J183" i="22"/>
  <c r="K178" i="22"/>
  <c r="M195" i="22"/>
  <c r="F190" i="22"/>
  <c r="L184" i="22"/>
  <c r="U179" i="22"/>
  <c r="L195" i="22"/>
  <c r="M190" i="22"/>
  <c r="S184" i="22"/>
  <c r="T179" i="22"/>
  <c r="S188" i="22"/>
  <c r="R192" i="22"/>
  <c r="P186" i="22"/>
  <c r="N180" i="22"/>
  <c r="R185" i="22"/>
  <c r="C190" i="22"/>
  <c r="U180" i="22"/>
  <c r="J177" i="22"/>
  <c r="U183" i="22"/>
  <c r="B185" i="22"/>
  <c r="B180" i="22"/>
  <c r="B176" i="22"/>
  <c r="H190" i="22"/>
  <c r="L186" i="22"/>
  <c r="P182" i="22"/>
  <c r="Q177" i="22"/>
  <c r="T183" i="22"/>
  <c r="P193" i="22"/>
  <c r="V187" i="22"/>
  <c r="O182" i="22"/>
  <c r="H177" i="22"/>
  <c r="E195" i="22"/>
  <c r="K189" i="22"/>
  <c r="D184" i="22"/>
  <c r="R178" i="22"/>
  <c r="D195" i="22"/>
  <c r="E190" i="22"/>
  <c r="K184" i="22"/>
  <c r="Q178" i="22"/>
  <c r="G184" i="22"/>
  <c r="J192" i="22"/>
  <c r="H186" i="22"/>
  <c r="F180" i="22"/>
  <c r="U178" i="22"/>
  <c r="U188" i="22"/>
  <c r="R179" i="22"/>
  <c r="N194" i="22"/>
  <c r="G181" i="22"/>
  <c r="B193" i="22"/>
  <c r="B188" i="22"/>
  <c r="B184" i="22"/>
  <c r="T181" i="22"/>
  <c r="U176" i="22"/>
  <c r="O193" i="22"/>
  <c r="C189" i="22"/>
  <c r="I183" i="22"/>
  <c r="J178" i="22"/>
  <c r="V193" i="22"/>
  <c r="J189" i="22"/>
  <c r="C184" i="22"/>
  <c r="I178" i="22"/>
  <c r="I182" i="22"/>
  <c r="G191" i="22"/>
  <c r="E185" i="22"/>
  <c r="C179" i="22"/>
  <c r="R177" i="22"/>
  <c r="M188" i="22"/>
  <c r="J179" i="22"/>
  <c r="K193" i="22"/>
  <c r="T180" i="22"/>
  <c r="B178" i="22"/>
  <c r="B181" i="22"/>
  <c r="B192" i="22"/>
  <c r="H248" i="22"/>
  <c r="P248" i="22"/>
  <c r="C249" i="22"/>
  <c r="K249" i="22"/>
  <c r="S249" i="22"/>
  <c r="F250" i="22"/>
  <c r="N250" i="22"/>
  <c r="V250" i="22"/>
  <c r="I251" i="22"/>
  <c r="Q251" i="22"/>
  <c r="D252" i="22"/>
  <c r="L252" i="22"/>
  <c r="T252" i="22"/>
  <c r="G253" i="22"/>
  <c r="O253" i="22"/>
  <c r="J254" i="22"/>
  <c r="R254" i="22"/>
  <c r="E255" i="22"/>
  <c r="M255" i="22"/>
  <c r="U255" i="22"/>
  <c r="H256" i="22"/>
  <c r="P256" i="22"/>
  <c r="C257" i="22"/>
  <c r="K257" i="22"/>
  <c r="S257" i="22"/>
  <c r="F258" i="22"/>
  <c r="N258" i="22"/>
  <c r="V258" i="22"/>
  <c r="I259" i="22"/>
  <c r="Q259" i="22"/>
  <c r="D260" i="22"/>
  <c r="L260" i="22"/>
  <c r="T260" i="22"/>
  <c r="G261" i="22"/>
  <c r="O261" i="22"/>
  <c r="J262" i="22"/>
  <c r="R262" i="22"/>
  <c r="E263" i="22"/>
  <c r="M263" i="22"/>
  <c r="U263" i="22"/>
  <c r="H264" i="22"/>
  <c r="P264" i="22"/>
  <c r="C265" i="22"/>
  <c r="K265" i="22"/>
  <c r="S265" i="22"/>
  <c r="F266" i="22"/>
  <c r="N266" i="22"/>
  <c r="V266" i="22"/>
  <c r="I267" i="22"/>
  <c r="Q267" i="22"/>
  <c r="H249" i="22"/>
  <c r="T253" i="22"/>
  <c r="E256" i="22"/>
  <c r="C258" i="22"/>
  <c r="I260" i="22"/>
  <c r="M264" i="22"/>
  <c r="C266" i="22"/>
  <c r="I248" i="22"/>
  <c r="Q248" i="22"/>
  <c r="D249" i="22"/>
  <c r="L249" i="22"/>
  <c r="T249" i="22"/>
  <c r="G250" i="22"/>
  <c r="O250" i="22"/>
  <c r="J251" i="22"/>
  <c r="R251" i="22"/>
  <c r="E252" i="22"/>
  <c r="M252" i="22"/>
  <c r="U252" i="22"/>
  <c r="H253" i="22"/>
  <c r="P253" i="22"/>
  <c r="C254" i="22"/>
  <c r="K254" i="22"/>
  <c r="S254" i="22"/>
  <c r="F255" i="22"/>
  <c r="N255" i="22"/>
  <c r="V255" i="22"/>
  <c r="I256" i="22"/>
  <c r="Q256" i="22"/>
  <c r="D257" i="22"/>
  <c r="L257" i="22"/>
  <c r="T257" i="22"/>
  <c r="G258" i="22"/>
  <c r="O258" i="22"/>
  <c r="J259" i="22"/>
  <c r="R259" i="22"/>
  <c r="E260" i="22"/>
  <c r="M260" i="22"/>
  <c r="U260" i="22"/>
  <c r="H261" i="22"/>
  <c r="P261" i="22"/>
  <c r="C262" i="22"/>
  <c r="K262" i="22"/>
  <c r="S262" i="22"/>
  <c r="F263" i="22"/>
  <c r="N263" i="22"/>
  <c r="V263" i="22"/>
  <c r="I264" i="22"/>
  <c r="Q264" i="22"/>
  <c r="D265" i="22"/>
  <c r="L265" i="22"/>
  <c r="T265" i="22"/>
  <c r="G266" i="22"/>
  <c r="O266" i="22"/>
  <c r="J267" i="22"/>
  <c r="R267" i="22"/>
  <c r="P249" i="22"/>
  <c r="L253" i="22"/>
  <c r="R255" i="22"/>
  <c r="K258" i="22"/>
  <c r="Q260" i="22"/>
  <c r="O262" i="22"/>
  <c r="H265" i="22"/>
  <c r="S266" i="22"/>
  <c r="J248" i="22"/>
  <c r="R248" i="22"/>
  <c r="E249" i="22"/>
  <c r="M249" i="22"/>
  <c r="U249" i="22"/>
  <c r="H250" i="22"/>
  <c r="P250" i="22"/>
  <c r="C251" i="22"/>
  <c r="K251" i="22"/>
  <c r="S251" i="22"/>
  <c r="F252" i="22"/>
  <c r="N252" i="22"/>
  <c r="V252" i="22"/>
  <c r="I253" i="22"/>
  <c r="Q253" i="22"/>
  <c r="D254" i="22"/>
  <c r="L254" i="22"/>
  <c r="T254" i="22"/>
  <c r="G255" i="22"/>
  <c r="O255" i="22"/>
  <c r="J256" i="22"/>
  <c r="R256" i="22"/>
  <c r="E257" i="22"/>
  <c r="M257" i="22"/>
  <c r="U257" i="22"/>
  <c r="H258" i="22"/>
  <c r="P258" i="22"/>
  <c r="C259" i="22"/>
  <c r="K259" i="22"/>
  <c r="S259" i="22"/>
  <c r="F260" i="22"/>
  <c r="N260" i="22"/>
  <c r="V260" i="22"/>
  <c r="I261" i="22"/>
  <c r="Q261" i="22"/>
  <c r="D262" i="22"/>
  <c r="L262" i="22"/>
  <c r="T262" i="22"/>
  <c r="G263" i="22"/>
  <c r="O263" i="22"/>
  <c r="J264" i="22"/>
  <c r="R264" i="22"/>
  <c r="E265" i="22"/>
  <c r="M265" i="22"/>
  <c r="U265" i="22"/>
  <c r="H266" i="22"/>
  <c r="P266" i="22"/>
  <c r="C267" i="22"/>
  <c r="K267" i="22"/>
  <c r="S267" i="22"/>
  <c r="E248" i="22"/>
  <c r="V251" i="22"/>
  <c r="Q252" i="22"/>
  <c r="G254" i="22"/>
  <c r="M256" i="22"/>
  <c r="S258" i="22"/>
  <c r="D261" i="22"/>
  <c r="J263" i="22"/>
  <c r="P265" i="22"/>
  <c r="V267" i="22"/>
  <c r="C248" i="22"/>
  <c r="K248" i="22"/>
  <c r="S248" i="22"/>
  <c r="F249" i="22"/>
  <c r="N249" i="22"/>
  <c r="V249" i="22"/>
  <c r="I250" i="22"/>
  <c r="Q250" i="22"/>
  <c r="D251" i="22"/>
  <c r="L251" i="22"/>
  <c r="T251" i="22"/>
  <c r="G252" i="22"/>
  <c r="O252" i="22"/>
  <c r="J253" i="22"/>
  <c r="R253" i="22"/>
  <c r="E254" i="22"/>
  <c r="M254" i="22"/>
  <c r="U254" i="22"/>
  <c r="H255" i="22"/>
  <c r="P255" i="22"/>
  <c r="C256" i="22"/>
  <c r="K256" i="22"/>
  <c r="S256" i="22"/>
  <c r="F257" i="22"/>
  <c r="N257" i="22"/>
  <c r="V257" i="22"/>
  <c r="I258" i="22"/>
  <c r="Q258" i="22"/>
  <c r="D259" i="22"/>
  <c r="L259" i="22"/>
  <c r="T259" i="22"/>
  <c r="G260" i="22"/>
  <c r="O260" i="22"/>
  <c r="J261" i="22"/>
  <c r="R261" i="22"/>
  <c r="E262" i="22"/>
  <c r="M262" i="22"/>
  <c r="U262" i="22"/>
  <c r="H263" i="22"/>
  <c r="P263" i="22"/>
  <c r="C264" i="22"/>
  <c r="K264" i="22"/>
  <c r="S264" i="22"/>
  <c r="F265" i="22"/>
  <c r="N265" i="22"/>
  <c r="V265" i="22"/>
  <c r="I266" i="22"/>
  <c r="Q266" i="22"/>
  <c r="D267" i="22"/>
  <c r="L267" i="22"/>
  <c r="T267" i="22"/>
  <c r="U248" i="22"/>
  <c r="O254" i="22"/>
  <c r="H257" i="22"/>
  <c r="N259" i="22"/>
  <c r="L261" i="22"/>
  <c r="E264" i="22"/>
  <c r="K266" i="22"/>
  <c r="D248" i="22"/>
  <c r="L248" i="22"/>
  <c r="T248" i="22"/>
  <c r="G249" i="22"/>
  <c r="O249" i="22"/>
  <c r="J250" i="22"/>
  <c r="R250" i="22"/>
  <c r="E251" i="22"/>
  <c r="M251" i="22"/>
  <c r="U251" i="22"/>
  <c r="H252" i="22"/>
  <c r="P252" i="22"/>
  <c r="C253" i="22"/>
  <c r="K253" i="22"/>
  <c r="S253" i="22"/>
  <c r="F254" i="22"/>
  <c r="N254" i="22"/>
  <c r="V254" i="22"/>
  <c r="I255" i="22"/>
  <c r="Q255" i="22"/>
  <c r="D256" i="22"/>
  <c r="L256" i="22"/>
  <c r="T256" i="22"/>
  <c r="G257" i="22"/>
  <c r="O257" i="22"/>
  <c r="J258" i="22"/>
  <c r="R258" i="22"/>
  <c r="E259" i="22"/>
  <c r="M259" i="22"/>
  <c r="U259" i="22"/>
  <c r="H260" i="22"/>
  <c r="P260" i="22"/>
  <c r="C261" i="22"/>
  <c r="K261" i="22"/>
  <c r="S261" i="22"/>
  <c r="F262" i="22"/>
  <c r="N262" i="22"/>
  <c r="V262" i="22"/>
  <c r="I263" i="22"/>
  <c r="Q263" i="22"/>
  <c r="D264" i="22"/>
  <c r="L264" i="22"/>
  <c r="T264" i="22"/>
  <c r="G265" i="22"/>
  <c r="O265" i="22"/>
  <c r="J266" i="22"/>
  <c r="R266" i="22"/>
  <c r="E267" i="22"/>
  <c r="M267" i="22"/>
  <c r="U267" i="22"/>
  <c r="M248" i="22"/>
  <c r="P257" i="22"/>
  <c r="V259" i="22"/>
  <c r="G262" i="22"/>
  <c r="U264" i="22"/>
  <c r="N267" i="22"/>
  <c r="C250" i="22"/>
  <c r="K250" i="22"/>
  <c r="S250" i="22"/>
  <c r="F251" i="22"/>
  <c r="N251" i="22"/>
  <c r="I252" i="22"/>
  <c r="D253" i="22"/>
  <c r="J255" i="22"/>
  <c r="U256" i="22"/>
  <c r="F259" i="22"/>
  <c r="T261" i="22"/>
  <c r="R263" i="22"/>
  <c r="F267" i="22"/>
  <c r="F248" i="22"/>
  <c r="N248" i="22"/>
  <c r="V248" i="22"/>
  <c r="I249" i="22"/>
  <c r="Q249" i="22"/>
  <c r="D250" i="22"/>
  <c r="L250" i="22"/>
  <c r="T250" i="22"/>
  <c r="G251" i="22"/>
  <c r="O251" i="22"/>
  <c r="J252" i="22"/>
  <c r="R252" i="22"/>
  <c r="E253" i="22"/>
  <c r="M253" i="22"/>
  <c r="U253" i="22"/>
  <c r="H254" i="22"/>
  <c r="P254" i="22"/>
  <c r="C255" i="22"/>
  <c r="K255" i="22"/>
  <c r="S255" i="22"/>
  <c r="F256" i="22"/>
  <c r="N256" i="22"/>
  <c r="V256" i="22"/>
  <c r="I257" i="22"/>
  <c r="Q257" i="22"/>
  <c r="D258" i="22"/>
  <c r="L258" i="22"/>
  <c r="T258" i="22"/>
  <c r="G259" i="22"/>
  <c r="O259" i="22"/>
  <c r="J260" i="22"/>
  <c r="R260" i="22"/>
  <c r="E261" i="22"/>
  <c r="M261" i="22"/>
  <c r="U261" i="22"/>
  <c r="H262" i="22"/>
  <c r="P262" i="22"/>
  <c r="C263" i="22"/>
  <c r="K263" i="22"/>
  <c r="S263" i="22"/>
  <c r="F264" i="22"/>
  <c r="N264" i="22"/>
  <c r="V264" i="22"/>
  <c r="I265" i="22"/>
  <c r="Q265" i="22"/>
  <c r="D266" i="22"/>
  <c r="L266" i="22"/>
  <c r="T266" i="22"/>
  <c r="G267" i="22"/>
  <c r="O267" i="22"/>
  <c r="G248" i="22"/>
  <c r="O248" i="22"/>
  <c r="J249" i="22"/>
  <c r="R249" i="22"/>
  <c r="E250" i="22"/>
  <c r="M250" i="22"/>
  <c r="U250" i="22"/>
  <c r="H251" i="22"/>
  <c r="P251" i="22"/>
  <c r="C252" i="22"/>
  <c r="K252" i="22"/>
  <c r="S252" i="22"/>
  <c r="F253" i="22"/>
  <c r="N253" i="22"/>
  <c r="V253" i="22"/>
  <c r="I254" i="22"/>
  <c r="Q254" i="22"/>
  <c r="D255" i="22"/>
  <c r="L255" i="22"/>
  <c r="T255" i="22"/>
  <c r="G256" i="22"/>
  <c r="O256" i="22"/>
  <c r="J257" i="22"/>
  <c r="R257" i="22"/>
  <c r="E258" i="22"/>
  <c r="M258" i="22"/>
  <c r="U258" i="22"/>
  <c r="H259" i="22"/>
  <c r="P259" i="22"/>
  <c r="C260" i="22"/>
  <c r="K260" i="22"/>
  <c r="D263" i="22"/>
  <c r="E266" i="22"/>
  <c r="O264" i="22"/>
  <c r="L263" i="22"/>
  <c r="M266" i="22"/>
  <c r="N261" i="22"/>
  <c r="S260" i="22"/>
  <c r="T263" i="22"/>
  <c r="U266" i="22"/>
  <c r="P267" i="22"/>
  <c r="F261" i="22"/>
  <c r="G264" i="22"/>
  <c r="H267" i="22"/>
  <c r="V261" i="22"/>
  <c r="I262" i="22"/>
  <c r="J265" i="22"/>
  <c r="Q262" i="22"/>
  <c r="R265" i="22"/>
  <c r="H224" i="22"/>
  <c r="P224" i="22"/>
  <c r="C225" i="22"/>
  <c r="K225" i="22"/>
  <c r="S225" i="22"/>
  <c r="F226" i="22"/>
  <c r="N226" i="22"/>
  <c r="V226" i="22"/>
  <c r="I227" i="22"/>
  <c r="Q227" i="22"/>
  <c r="D228" i="22"/>
  <c r="L228" i="22"/>
  <c r="T228" i="22"/>
  <c r="G229" i="22"/>
  <c r="O229" i="22"/>
  <c r="J230" i="22"/>
  <c r="R230" i="22"/>
  <c r="E231" i="22"/>
  <c r="M231" i="22"/>
  <c r="U231" i="22"/>
  <c r="H232" i="22"/>
  <c r="P232" i="22"/>
  <c r="C233" i="22"/>
  <c r="K233" i="22"/>
  <c r="S233" i="22"/>
  <c r="F234" i="22"/>
  <c r="N234" i="22"/>
  <c r="V234" i="22"/>
  <c r="I235" i="22"/>
  <c r="Q235" i="22"/>
  <c r="D236" i="22"/>
  <c r="L236" i="22"/>
  <c r="T236" i="22"/>
  <c r="G237" i="22"/>
  <c r="O237" i="22"/>
  <c r="J238" i="22"/>
  <c r="R238" i="22"/>
  <c r="E239" i="22"/>
  <c r="M239" i="22"/>
  <c r="U239" i="22"/>
  <c r="H240" i="22"/>
  <c r="P240" i="22"/>
  <c r="C241" i="22"/>
  <c r="K241" i="22"/>
  <c r="S241" i="22"/>
  <c r="F242" i="22"/>
  <c r="N242" i="22"/>
  <c r="V242" i="22"/>
  <c r="I243" i="22"/>
  <c r="Q243" i="22"/>
  <c r="C239" i="22"/>
  <c r="I224" i="22"/>
  <c r="Q224" i="22"/>
  <c r="D225" i="22"/>
  <c r="L225" i="22"/>
  <c r="T225" i="22"/>
  <c r="G226" i="22"/>
  <c r="O226" i="22"/>
  <c r="J227" i="22"/>
  <c r="R227" i="22"/>
  <c r="E228" i="22"/>
  <c r="M228" i="22"/>
  <c r="U228" i="22"/>
  <c r="H229" i="22"/>
  <c r="P229" i="22"/>
  <c r="C230" i="22"/>
  <c r="K230" i="22"/>
  <c r="S230" i="22"/>
  <c r="F231" i="22"/>
  <c r="N231" i="22"/>
  <c r="V231" i="22"/>
  <c r="I232" i="22"/>
  <c r="Q232" i="22"/>
  <c r="D233" i="22"/>
  <c r="L233" i="22"/>
  <c r="T233" i="22"/>
  <c r="G234" i="22"/>
  <c r="O234" i="22"/>
  <c r="J235" i="22"/>
  <c r="R235" i="22"/>
  <c r="E236" i="22"/>
  <c r="M236" i="22"/>
  <c r="U236" i="22"/>
  <c r="H237" i="22"/>
  <c r="P237" i="22"/>
  <c r="C238" i="22"/>
  <c r="K238" i="22"/>
  <c r="S238" i="22"/>
  <c r="F239" i="22"/>
  <c r="N239" i="22"/>
  <c r="V239" i="22"/>
  <c r="I240" i="22"/>
  <c r="Q240" i="22"/>
  <c r="D241" i="22"/>
  <c r="L241" i="22"/>
  <c r="T241" i="22"/>
  <c r="G242" i="22"/>
  <c r="O242" i="22"/>
  <c r="J243" i="22"/>
  <c r="R243" i="22"/>
  <c r="S239" i="22"/>
  <c r="P227" i="22"/>
  <c r="S228" i="22"/>
  <c r="Q230" i="22"/>
  <c r="O232" i="22"/>
  <c r="E234" i="22"/>
  <c r="P235" i="22"/>
  <c r="V237" i="22"/>
  <c r="G240" i="22"/>
  <c r="R241" i="22"/>
  <c r="J224" i="22"/>
  <c r="R224" i="22"/>
  <c r="E225" i="22"/>
  <c r="M225" i="22"/>
  <c r="U225" i="22"/>
  <c r="H226" i="22"/>
  <c r="P226" i="22"/>
  <c r="C227" i="22"/>
  <c r="K227" i="22"/>
  <c r="S227" i="22"/>
  <c r="F228" i="22"/>
  <c r="N228" i="22"/>
  <c r="V228" i="22"/>
  <c r="I229" i="22"/>
  <c r="Q229" i="22"/>
  <c r="D230" i="22"/>
  <c r="L230" i="22"/>
  <c r="T230" i="22"/>
  <c r="G231" i="22"/>
  <c r="O231" i="22"/>
  <c r="J232" i="22"/>
  <c r="R232" i="22"/>
  <c r="E233" i="22"/>
  <c r="M233" i="22"/>
  <c r="U233" i="22"/>
  <c r="H234" i="22"/>
  <c r="P234" i="22"/>
  <c r="C235" i="22"/>
  <c r="K235" i="22"/>
  <c r="S235" i="22"/>
  <c r="F236" i="22"/>
  <c r="N236" i="22"/>
  <c r="V236" i="22"/>
  <c r="I237" i="22"/>
  <c r="Q237" i="22"/>
  <c r="D238" i="22"/>
  <c r="L238" i="22"/>
  <c r="T238" i="22"/>
  <c r="G239" i="22"/>
  <c r="O239" i="22"/>
  <c r="J240" i="22"/>
  <c r="R240" i="22"/>
  <c r="E241" i="22"/>
  <c r="M241" i="22"/>
  <c r="U241" i="22"/>
  <c r="H242" i="22"/>
  <c r="P242" i="22"/>
  <c r="C243" i="22"/>
  <c r="K243" i="22"/>
  <c r="S243" i="22"/>
  <c r="K239" i="22"/>
  <c r="J225" i="22"/>
  <c r="H227" i="22"/>
  <c r="F229" i="22"/>
  <c r="I230" i="22"/>
  <c r="G232" i="22"/>
  <c r="R233" i="22"/>
  <c r="C236" i="22"/>
  <c r="I238" i="22"/>
  <c r="T239" i="22"/>
  <c r="M242" i="22"/>
  <c r="C224" i="22"/>
  <c r="K224" i="22"/>
  <c r="S224" i="22"/>
  <c r="F225" i="22"/>
  <c r="N225" i="22"/>
  <c r="V225" i="22"/>
  <c r="I226" i="22"/>
  <c r="Q226" i="22"/>
  <c r="D227" i="22"/>
  <c r="L227" i="22"/>
  <c r="T227" i="22"/>
  <c r="G228" i="22"/>
  <c r="O228" i="22"/>
  <c r="J229" i="22"/>
  <c r="R229" i="22"/>
  <c r="E230" i="22"/>
  <c r="M230" i="22"/>
  <c r="U230" i="22"/>
  <c r="H231" i="22"/>
  <c r="P231" i="22"/>
  <c r="C232" i="22"/>
  <c r="K232" i="22"/>
  <c r="S232" i="22"/>
  <c r="F233" i="22"/>
  <c r="N233" i="22"/>
  <c r="V233" i="22"/>
  <c r="I234" i="22"/>
  <c r="Q234" i="22"/>
  <c r="D235" i="22"/>
  <c r="L235" i="22"/>
  <c r="T235" i="22"/>
  <c r="G236" i="22"/>
  <c r="O236" i="22"/>
  <c r="J237" i="22"/>
  <c r="R237" i="22"/>
  <c r="E238" i="22"/>
  <c r="M238" i="22"/>
  <c r="U238" i="22"/>
  <c r="H239" i="22"/>
  <c r="P239" i="22"/>
  <c r="C240" i="22"/>
  <c r="K240" i="22"/>
  <c r="S240" i="22"/>
  <c r="F241" i="22"/>
  <c r="N241" i="22"/>
  <c r="V241" i="22"/>
  <c r="I242" i="22"/>
  <c r="Q242" i="22"/>
  <c r="D243" i="22"/>
  <c r="L243" i="22"/>
  <c r="T243" i="22"/>
  <c r="H238" i="22"/>
  <c r="O224" i="22"/>
  <c r="U226" i="22"/>
  <c r="C228" i="22"/>
  <c r="N229" i="22"/>
  <c r="D231" i="22"/>
  <c r="J233" i="22"/>
  <c r="U234" i="22"/>
  <c r="F237" i="22"/>
  <c r="D239" i="22"/>
  <c r="J241" i="22"/>
  <c r="P243" i="22"/>
  <c r="D224" i="22"/>
  <c r="L224" i="22"/>
  <c r="T224" i="22"/>
  <c r="G225" i="22"/>
  <c r="O225" i="22"/>
  <c r="J226" i="22"/>
  <c r="R226" i="22"/>
  <c r="E227" i="22"/>
  <c r="M227" i="22"/>
  <c r="U227" i="22"/>
  <c r="H228" i="22"/>
  <c r="P228" i="22"/>
  <c r="C229" i="22"/>
  <c r="K229" i="22"/>
  <c r="S229" i="22"/>
  <c r="F230" i="22"/>
  <c r="N230" i="22"/>
  <c r="V230" i="22"/>
  <c r="I231" i="22"/>
  <c r="Q231" i="22"/>
  <c r="D232" i="22"/>
  <c r="L232" i="22"/>
  <c r="T232" i="22"/>
  <c r="G233" i="22"/>
  <c r="O233" i="22"/>
  <c r="J234" i="22"/>
  <c r="R234" i="22"/>
  <c r="E235" i="22"/>
  <c r="M235" i="22"/>
  <c r="U235" i="22"/>
  <c r="H236" i="22"/>
  <c r="P236" i="22"/>
  <c r="C237" i="22"/>
  <c r="K237" i="22"/>
  <c r="S237" i="22"/>
  <c r="F238" i="22"/>
  <c r="N238" i="22"/>
  <c r="V238" i="22"/>
  <c r="I239" i="22"/>
  <c r="Q239" i="22"/>
  <c r="D240" i="22"/>
  <c r="L240" i="22"/>
  <c r="T240" i="22"/>
  <c r="G241" i="22"/>
  <c r="O241" i="22"/>
  <c r="J242" i="22"/>
  <c r="R242" i="22"/>
  <c r="E243" i="22"/>
  <c r="M243" i="22"/>
  <c r="U243" i="22"/>
  <c r="U237" i="22"/>
  <c r="R225" i="22"/>
  <c r="T231" i="22"/>
  <c r="M234" i="22"/>
  <c r="S236" i="22"/>
  <c r="Q238" i="22"/>
  <c r="E242" i="22"/>
  <c r="E224" i="22"/>
  <c r="M224" i="22"/>
  <c r="U224" i="22"/>
  <c r="H225" i="22"/>
  <c r="P225" i="22"/>
  <c r="C226" i="22"/>
  <c r="K226" i="22"/>
  <c r="S226" i="22"/>
  <c r="F227" i="22"/>
  <c r="N227" i="22"/>
  <c r="V227" i="22"/>
  <c r="I228" i="22"/>
  <c r="Q228" i="22"/>
  <c r="D229" i="22"/>
  <c r="L229" i="22"/>
  <c r="T229" i="22"/>
  <c r="G230" i="22"/>
  <c r="O230" i="22"/>
  <c r="J231" i="22"/>
  <c r="R231" i="22"/>
  <c r="E232" i="22"/>
  <c r="M232" i="22"/>
  <c r="U232" i="22"/>
  <c r="H233" i="22"/>
  <c r="P233" i="22"/>
  <c r="C234" i="22"/>
  <c r="K234" i="22"/>
  <c r="S234" i="22"/>
  <c r="F235" i="22"/>
  <c r="N235" i="22"/>
  <c r="V235" i="22"/>
  <c r="I236" i="22"/>
  <c r="Q236" i="22"/>
  <c r="D237" i="22"/>
  <c r="L237" i="22"/>
  <c r="T237" i="22"/>
  <c r="G238" i="22"/>
  <c r="O238" i="22"/>
  <c r="J239" i="22"/>
  <c r="R239" i="22"/>
  <c r="E240" i="22"/>
  <c r="M240" i="22"/>
  <c r="U240" i="22"/>
  <c r="H241" i="22"/>
  <c r="P241" i="22"/>
  <c r="C242" i="22"/>
  <c r="K242" i="22"/>
  <c r="S242" i="22"/>
  <c r="F243" i="22"/>
  <c r="N243" i="22"/>
  <c r="V243" i="22"/>
  <c r="M237" i="22"/>
  <c r="G224" i="22"/>
  <c r="M226" i="22"/>
  <c r="K228" i="22"/>
  <c r="V229" i="22"/>
  <c r="L231" i="22"/>
  <c r="H235" i="22"/>
  <c r="N237" i="22"/>
  <c r="L239" i="22"/>
  <c r="H243" i="22"/>
  <c r="F224" i="22"/>
  <c r="N224" i="22"/>
  <c r="V224" i="22"/>
  <c r="I225" i="22"/>
  <c r="Q225" i="22"/>
  <c r="D226" i="22"/>
  <c r="L226" i="22"/>
  <c r="T226" i="22"/>
  <c r="G227" i="22"/>
  <c r="O227" i="22"/>
  <c r="J228" i="22"/>
  <c r="R228" i="22"/>
  <c r="E229" i="22"/>
  <c r="M229" i="22"/>
  <c r="U229" i="22"/>
  <c r="H230" i="22"/>
  <c r="P230" i="22"/>
  <c r="C231" i="22"/>
  <c r="K231" i="22"/>
  <c r="S231" i="22"/>
  <c r="F232" i="22"/>
  <c r="N232" i="22"/>
  <c r="V232" i="22"/>
  <c r="I233" i="22"/>
  <c r="Q233" i="22"/>
  <c r="D234" i="22"/>
  <c r="L234" i="22"/>
  <c r="T234" i="22"/>
  <c r="G235" i="22"/>
  <c r="O235" i="22"/>
  <c r="J236" i="22"/>
  <c r="R236" i="22"/>
  <c r="E237" i="22"/>
  <c r="P238" i="22"/>
  <c r="F240" i="22"/>
  <c r="N240" i="22"/>
  <c r="V240" i="22"/>
  <c r="I241" i="22"/>
  <c r="Q241" i="22"/>
  <c r="D242" i="22"/>
  <c r="L242" i="22"/>
  <c r="T242" i="22"/>
  <c r="G243" i="22"/>
  <c r="O243" i="22"/>
  <c r="E226" i="22"/>
  <c r="K236" i="22"/>
  <c r="O240" i="22"/>
  <c r="U242" i="22"/>
  <c r="H200" i="22"/>
  <c r="P200" i="22"/>
  <c r="C201" i="22"/>
  <c r="K201" i="22"/>
  <c r="S201" i="22"/>
  <c r="F202" i="22"/>
  <c r="N202" i="22"/>
  <c r="V202" i="22"/>
  <c r="I203" i="22"/>
  <c r="Q203" i="22"/>
  <c r="D204" i="22"/>
  <c r="L204" i="22"/>
  <c r="T204" i="22"/>
  <c r="G205" i="22"/>
  <c r="O205" i="22"/>
  <c r="J206" i="22"/>
  <c r="R206" i="22"/>
  <c r="E207" i="22"/>
  <c r="M207" i="22"/>
  <c r="U207" i="22"/>
  <c r="H208" i="22"/>
  <c r="P208" i="22"/>
  <c r="C209" i="22"/>
  <c r="K209" i="22"/>
  <c r="S209" i="22"/>
  <c r="F210" i="22"/>
  <c r="N210" i="22"/>
  <c r="V210" i="22"/>
  <c r="I211" i="22"/>
  <c r="Q211" i="22"/>
  <c r="D212" i="22"/>
  <c r="L212" i="22"/>
  <c r="T212" i="22"/>
  <c r="G213" i="22"/>
  <c r="O213" i="22"/>
  <c r="J214" i="22"/>
  <c r="R214" i="22"/>
  <c r="E215" i="22"/>
  <c r="M215" i="22"/>
  <c r="U215" i="22"/>
  <c r="H216" i="22"/>
  <c r="P216" i="22"/>
  <c r="C217" i="22"/>
  <c r="K217" i="22"/>
  <c r="S217" i="22"/>
  <c r="F218" i="22"/>
  <c r="N218" i="22"/>
  <c r="V218" i="22"/>
  <c r="I219" i="22"/>
  <c r="Q219" i="22"/>
  <c r="E202" i="22"/>
  <c r="I206" i="22"/>
  <c r="P211" i="22"/>
  <c r="I214" i="22"/>
  <c r="P219" i="22"/>
  <c r="I200" i="22"/>
  <c r="Q200" i="22"/>
  <c r="D201" i="22"/>
  <c r="L201" i="22"/>
  <c r="T201" i="22"/>
  <c r="G202" i="22"/>
  <c r="O202" i="22"/>
  <c r="J203" i="22"/>
  <c r="R203" i="22"/>
  <c r="E204" i="22"/>
  <c r="M204" i="22"/>
  <c r="U204" i="22"/>
  <c r="H205" i="22"/>
  <c r="P205" i="22"/>
  <c r="C206" i="22"/>
  <c r="K206" i="22"/>
  <c r="S206" i="22"/>
  <c r="F207" i="22"/>
  <c r="N207" i="22"/>
  <c r="V207" i="22"/>
  <c r="I208" i="22"/>
  <c r="Q208" i="22"/>
  <c r="D209" i="22"/>
  <c r="L209" i="22"/>
  <c r="T209" i="22"/>
  <c r="G210" i="22"/>
  <c r="O210" i="22"/>
  <c r="J211" i="22"/>
  <c r="R211" i="22"/>
  <c r="E212" i="22"/>
  <c r="M212" i="22"/>
  <c r="U212" i="22"/>
  <c r="H213" i="22"/>
  <c r="P213" i="22"/>
  <c r="C214" i="22"/>
  <c r="K214" i="22"/>
  <c r="S214" i="22"/>
  <c r="F215" i="22"/>
  <c r="N215" i="22"/>
  <c r="V215" i="22"/>
  <c r="I216" i="22"/>
  <c r="Q216" i="22"/>
  <c r="D217" i="22"/>
  <c r="L217" i="22"/>
  <c r="T217" i="22"/>
  <c r="G218" i="22"/>
  <c r="O218" i="22"/>
  <c r="J219" i="22"/>
  <c r="R219" i="22"/>
  <c r="C204" i="22"/>
  <c r="N205" i="22"/>
  <c r="T207" i="22"/>
  <c r="M210" i="22"/>
  <c r="S212" i="22"/>
  <c r="L215" i="22"/>
  <c r="E218" i="22"/>
  <c r="J200" i="22"/>
  <c r="R200" i="22"/>
  <c r="E201" i="22"/>
  <c r="M201" i="22"/>
  <c r="U201" i="22"/>
  <c r="H202" i="22"/>
  <c r="P202" i="22"/>
  <c r="C203" i="22"/>
  <c r="K203" i="22"/>
  <c r="S203" i="22"/>
  <c r="F204" i="22"/>
  <c r="N204" i="22"/>
  <c r="V204" i="22"/>
  <c r="I205" i="22"/>
  <c r="Q205" i="22"/>
  <c r="D206" i="22"/>
  <c r="L206" i="22"/>
  <c r="T206" i="22"/>
  <c r="G207" i="22"/>
  <c r="O207" i="22"/>
  <c r="J208" i="22"/>
  <c r="R208" i="22"/>
  <c r="E209" i="22"/>
  <c r="M209" i="22"/>
  <c r="U209" i="22"/>
  <c r="H210" i="22"/>
  <c r="P210" i="22"/>
  <c r="C211" i="22"/>
  <c r="K211" i="22"/>
  <c r="S211" i="22"/>
  <c r="F212" i="22"/>
  <c r="N212" i="22"/>
  <c r="V212" i="22"/>
  <c r="I213" i="22"/>
  <c r="Q213" i="22"/>
  <c r="D214" i="22"/>
  <c r="L214" i="22"/>
  <c r="T214" i="22"/>
  <c r="G215" i="22"/>
  <c r="O215" i="22"/>
  <c r="J216" i="22"/>
  <c r="R216" i="22"/>
  <c r="E217" i="22"/>
  <c r="M217" i="22"/>
  <c r="U217" i="22"/>
  <c r="H218" i="22"/>
  <c r="P218" i="22"/>
  <c r="C219" i="22"/>
  <c r="K219" i="22"/>
  <c r="S219" i="22"/>
  <c r="J201" i="22"/>
  <c r="H203" i="22"/>
  <c r="S204" i="22"/>
  <c r="D207" i="22"/>
  <c r="O208" i="22"/>
  <c r="H211" i="22"/>
  <c r="V213" i="22"/>
  <c r="T215" i="22"/>
  <c r="M218" i="22"/>
  <c r="C200" i="22"/>
  <c r="K200" i="22"/>
  <c r="S200" i="22"/>
  <c r="F201" i="22"/>
  <c r="N201" i="22"/>
  <c r="V201" i="22"/>
  <c r="I202" i="22"/>
  <c r="Q202" i="22"/>
  <c r="D203" i="22"/>
  <c r="L203" i="22"/>
  <c r="T203" i="22"/>
  <c r="G204" i="22"/>
  <c r="O204" i="22"/>
  <c r="J205" i="22"/>
  <c r="R205" i="22"/>
  <c r="E206" i="22"/>
  <c r="M206" i="22"/>
  <c r="U206" i="22"/>
  <c r="H207" i="22"/>
  <c r="P207" i="22"/>
  <c r="C208" i="22"/>
  <c r="K208" i="22"/>
  <c r="S208" i="22"/>
  <c r="F209" i="22"/>
  <c r="N209" i="22"/>
  <c r="V209" i="22"/>
  <c r="I210" i="22"/>
  <c r="Q210" i="22"/>
  <c r="D211" i="22"/>
  <c r="L211" i="22"/>
  <c r="T211" i="22"/>
  <c r="G212" i="22"/>
  <c r="O212" i="22"/>
  <c r="J213" i="22"/>
  <c r="R213" i="22"/>
  <c r="E214" i="22"/>
  <c r="M214" i="22"/>
  <c r="U214" i="22"/>
  <c r="H215" i="22"/>
  <c r="P215" i="22"/>
  <c r="C216" i="22"/>
  <c r="K216" i="22"/>
  <c r="S216" i="22"/>
  <c r="F217" i="22"/>
  <c r="N217" i="22"/>
  <c r="V217" i="22"/>
  <c r="I218" i="22"/>
  <c r="Q218" i="22"/>
  <c r="D219" i="22"/>
  <c r="L219" i="22"/>
  <c r="T219" i="22"/>
  <c r="M202" i="22"/>
  <c r="R209" i="22"/>
  <c r="F213" i="22"/>
  <c r="G216" i="22"/>
  <c r="H219" i="22"/>
  <c r="D200" i="22"/>
  <c r="L200" i="22"/>
  <c r="T200" i="22"/>
  <c r="G201" i="22"/>
  <c r="O201" i="22"/>
  <c r="J202" i="22"/>
  <c r="R202" i="22"/>
  <c r="E203" i="22"/>
  <c r="M203" i="22"/>
  <c r="U203" i="22"/>
  <c r="H204" i="22"/>
  <c r="P204" i="22"/>
  <c r="C205" i="22"/>
  <c r="K205" i="22"/>
  <c r="S205" i="22"/>
  <c r="F206" i="22"/>
  <c r="N206" i="22"/>
  <c r="V206" i="22"/>
  <c r="I207" i="22"/>
  <c r="Q207" i="22"/>
  <c r="D208" i="22"/>
  <c r="L208" i="22"/>
  <c r="T208" i="22"/>
  <c r="G209" i="22"/>
  <c r="O209" i="22"/>
  <c r="J210" i="22"/>
  <c r="R210" i="22"/>
  <c r="E211" i="22"/>
  <c r="M211" i="22"/>
  <c r="U211" i="22"/>
  <c r="H212" i="22"/>
  <c r="P212" i="22"/>
  <c r="C213" i="22"/>
  <c r="K213" i="22"/>
  <c r="S213" i="22"/>
  <c r="F214" i="22"/>
  <c r="N214" i="22"/>
  <c r="V214" i="22"/>
  <c r="I215" i="22"/>
  <c r="Q215" i="22"/>
  <c r="D216" i="22"/>
  <c r="L216" i="22"/>
  <c r="T216" i="22"/>
  <c r="G217" i="22"/>
  <c r="O217" i="22"/>
  <c r="J218" i="22"/>
  <c r="R218" i="22"/>
  <c r="E219" i="22"/>
  <c r="M219" i="22"/>
  <c r="U219" i="22"/>
  <c r="R201" i="22"/>
  <c r="V205" i="22"/>
  <c r="J209" i="22"/>
  <c r="C212" i="22"/>
  <c r="Q214" i="22"/>
  <c r="J217" i="22"/>
  <c r="E200" i="22"/>
  <c r="M200" i="22"/>
  <c r="U200" i="22"/>
  <c r="H201" i="22"/>
  <c r="P201" i="22"/>
  <c r="C202" i="22"/>
  <c r="K202" i="22"/>
  <c r="S202" i="22"/>
  <c r="F203" i="22"/>
  <c r="N203" i="22"/>
  <c r="V203" i="22"/>
  <c r="I204" i="22"/>
  <c r="Q204" i="22"/>
  <c r="D205" i="22"/>
  <c r="L205" i="22"/>
  <c r="T205" i="22"/>
  <c r="G206" i="22"/>
  <c r="O206" i="22"/>
  <c r="J207" i="22"/>
  <c r="R207" i="22"/>
  <c r="E208" i="22"/>
  <c r="M208" i="22"/>
  <c r="U208" i="22"/>
  <c r="H209" i="22"/>
  <c r="P209" i="22"/>
  <c r="C210" i="22"/>
  <c r="K210" i="22"/>
  <c r="S210" i="22"/>
  <c r="F211" i="22"/>
  <c r="N211" i="22"/>
  <c r="V211" i="22"/>
  <c r="I212" i="22"/>
  <c r="Q212" i="22"/>
  <c r="D213" i="22"/>
  <c r="L213" i="22"/>
  <c r="T213" i="22"/>
  <c r="G214" i="22"/>
  <c r="O214" i="22"/>
  <c r="J215" i="22"/>
  <c r="R215" i="22"/>
  <c r="E216" i="22"/>
  <c r="M216" i="22"/>
  <c r="U216" i="22"/>
  <c r="H217" i="22"/>
  <c r="P217" i="22"/>
  <c r="C218" i="22"/>
  <c r="K218" i="22"/>
  <c r="S218" i="22"/>
  <c r="F219" i="22"/>
  <c r="N219" i="22"/>
  <c r="V219" i="22"/>
  <c r="O200" i="22"/>
  <c r="P203" i="22"/>
  <c r="F205" i="22"/>
  <c r="L207" i="22"/>
  <c r="E210" i="22"/>
  <c r="K212" i="22"/>
  <c r="D215" i="22"/>
  <c r="R217" i="22"/>
  <c r="F200" i="22"/>
  <c r="N200" i="22"/>
  <c r="V200" i="22"/>
  <c r="I201" i="22"/>
  <c r="Q201" i="22"/>
  <c r="D202" i="22"/>
  <c r="L202" i="22"/>
  <c r="T202" i="22"/>
  <c r="G203" i="22"/>
  <c r="O203" i="22"/>
  <c r="J204" i="22"/>
  <c r="R204" i="22"/>
  <c r="E205" i="22"/>
  <c r="M205" i="22"/>
  <c r="U205" i="22"/>
  <c r="H206" i="22"/>
  <c r="P206" i="22"/>
  <c r="C207" i="22"/>
  <c r="K207" i="22"/>
  <c r="S207" i="22"/>
  <c r="F208" i="22"/>
  <c r="N208" i="22"/>
  <c r="V208" i="22"/>
  <c r="I209" i="22"/>
  <c r="Q209" i="22"/>
  <c r="D210" i="22"/>
  <c r="L210" i="22"/>
  <c r="T210" i="22"/>
  <c r="G211" i="22"/>
  <c r="O211" i="22"/>
  <c r="J212" i="22"/>
  <c r="R212" i="22"/>
  <c r="E213" i="22"/>
  <c r="M213" i="22"/>
  <c r="U213" i="22"/>
  <c r="H214" i="22"/>
  <c r="P214" i="22"/>
  <c r="C215" i="22"/>
  <c r="K215" i="22"/>
  <c r="S215" i="22"/>
  <c r="F216" i="22"/>
  <c r="N216" i="22"/>
  <c r="V216" i="22"/>
  <c r="I217" i="22"/>
  <c r="Q217" i="22"/>
  <c r="D218" i="22"/>
  <c r="L218" i="22"/>
  <c r="T218" i="22"/>
  <c r="G219" i="22"/>
  <c r="O219" i="22"/>
  <c r="G200" i="22"/>
  <c r="U202" i="22"/>
  <c r="K204" i="22"/>
  <c r="Q206" i="22"/>
  <c r="G208" i="22"/>
  <c r="U210" i="22"/>
  <c r="N213" i="22"/>
  <c r="O216" i="22"/>
  <c r="U218" i="22"/>
  <c r="O184" i="22"/>
  <c r="D194" i="22"/>
  <c r="C191" i="22"/>
  <c r="V184" i="22"/>
  <c r="U181" i="22"/>
  <c r="T178" i="22"/>
  <c r="H195" i="22"/>
  <c r="O176" i="22"/>
  <c r="H193" i="22"/>
  <c r="G190" i="22"/>
  <c r="F187" i="22"/>
  <c r="E184" i="22"/>
  <c r="D181" i="22"/>
  <c r="C178" i="22"/>
  <c r="H187" i="22"/>
  <c r="R194" i="22"/>
  <c r="Q191" i="22"/>
  <c r="P188" i="22"/>
  <c r="O185" i="22"/>
  <c r="N182" i="22"/>
  <c r="M179" i="22"/>
  <c r="L176" i="22"/>
  <c r="Q194" i="22"/>
  <c r="P191" i="22"/>
  <c r="O188" i="22"/>
  <c r="N185" i="22"/>
  <c r="M182" i="22"/>
  <c r="L179" i="22"/>
  <c r="K176" i="22"/>
  <c r="C180" i="22"/>
  <c r="M193" i="22"/>
  <c r="L190" i="22"/>
  <c r="K187" i="22"/>
  <c r="J184" i="22"/>
  <c r="I181" i="22"/>
  <c r="H178" i="22"/>
  <c r="G192" i="22"/>
  <c r="R195" i="22"/>
  <c r="Q192" i="22"/>
  <c r="P189" i="22"/>
  <c r="O186" i="22"/>
  <c r="N183" i="22"/>
  <c r="M180" i="22"/>
  <c r="L177" i="22"/>
  <c r="F194" i="22"/>
  <c r="E191" i="22"/>
  <c r="D188" i="22"/>
  <c r="C185" i="22"/>
  <c r="V178" i="22"/>
  <c r="V181" i="22"/>
  <c r="Q193" i="22"/>
  <c r="P190" i="22"/>
  <c r="O187" i="22"/>
  <c r="N184" i="22"/>
  <c r="M181" i="22"/>
  <c r="L178" i="22"/>
  <c r="V195" i="22"/>
  <c r="U192" i="22"/>
  <c r="T189" i="22"/>
  <c r="S186" i="22"/>
  <c r="R183" i="22"/>
  <c r="Q180" i="22"/>
  <c r="P177" i="22"/>
  <c r="J185" i="22"/>
  <c r="J194" i="22"/>
  <c r="I191" i="22"/>
  <c r="H188" i="22"/>
  <c r="G185" i="22"/>
  <c r="F182" i="22"/>
  <c r="E179" i="22"/>
  <c r="D176" i="22"/>
  <c r="I194" i="22"/>
  <c r="H191" i="22"/>
  <c r="G188" i="22"/>
  <c r="F185" i="22"/>
  <c r="E182" i="22"/>
  <c r="D179" i="22"/>
  <c r="C176" i="22"/>
  <c r="E178" i="22"/>
  <c r="E193" i="22"/>
  <c r="D190" i="22"/>
  <c r="C187" i="22"/>
  <c r="V180" i="22"/>
  <c r="U177" i="22"/>
  <c r="V189" i="22"/>
  <c r="J195" i="22"/>
  <c r="I192" i="22"/>
  <c r="H189" i="22"/>
  <c r="G186" i="22"/>
  <c r="F183" i="22"/>
  <c r="E180" i="22"/>
  <c r="D177" i="22"/>
  <c r="Q182" i="22"/>
  <c r="S193" i="22"/>
  <c r="R190" i="22"/>
  <c r="Q187" i="22"/>
  <c r="P184" i="22"/>
  <c r="O181" i="22"/>
  <c r="N178" i="22"/>
  <c r="V188" i="22"/>
  <c r="U185" i="22"/>
  <c r="T182" i="22"/>
  <c r="S179" i="22"/>
  <c r="R176" i="22"/>
  <c r="L183" i="22"/>
  <c r="G194" i="22"/>
  <c r="F191" i="22"/>
  <c r="E188" i="22"/>
  <c r="D185" i="22"/>
  <c r="C182" i="22"/>
  <c r="P195" i="22"/>
  <c r="Q195" i="22"/>
  <c r="P192" i="22"/>
  <c r="O189" i="22"/>
  <c r="N186" i="22"/>
  <c r="M183" i="22"/>
  <c r="L180" i="22"/>
  <c r="K177" i="22"/>
  <c r="J191" i="22"/>
  <c r="I188" i="22"/>
  <c r="H185" i="22"/>
  <c r="G182" i="22"/>
  <c r="F179" i="22"/>
  <c r="E176" i="22"/>
  <c r="U195" i="22"/>
  <c r="T192" i="22"/>
  <c r="S189" i="22"/>
  <c r="R186" i="22"/>
  <c r="Q183" i="22"/>
  <c r="P180" i="22"/>
  <c r="O177" i="22"/>
  <c r="T195" i="22"/>
  <c r="S192" i="22"/>
  <c r="R189" i="22"/>
  <c r="Q186" i="22"/>
  <c r="P183" i="22"/>
  <c r="O180" i="22"/>
  <c r="N177" i="22"/>
  <c r="M186" i="22"/>
  <c r="P194" i="22"/>
  <c r="O191" i="22"/>
  <c r="N188" i="22"/>
  <c r="M185" i="22"/>
  <c r="L182" i="22"/>
  <c r="K179" i="22"/>
  <c r="J176" i="22"/>
  <c r="F181" i="22"/>
  <c r="T193" i="22"/>
  <c r="S190" i="22"/>
  <c r="R187" i="22"/>
  <c r="Q184" i="22"/>
  <c r="P181" i="22"/>
  <c r="O178" i="22"/>
  <c r="O192" i="22"/>
  <c r="I195" i="22"/>
  <c r="H192" i="22"/>
  <c r="G189" i="22"/>
  <c r="F186" i="22"/>
  <c r="E183" i="22"/>
  <c r="D180" i="22"/>
  <c r="C177" i="22"/>
  <c r="K190" i="22"/>
  <c r="J187" i="22"/>
  <c r="I184" i="22"/>
  <c r="H181" i="22"/>
  <c r="G178" i="22"/>
  <c r="N189" i="22"/>
  <c r="V194" i="22"/>
  <c r="U191" i="22"/>
  <c r="T188" i="22"/>
  <c r="S185" i="22"/>
  <c r="R182" i="22"/>
  <c r="Q179" i="22"/>
  <c r="P176" i="22"/>
  <c r="M191" i="22"/>
  <c r="L188" i="22"/>
  <c r="K185" i="22"/>
  <c r="J182" i="22"/>
  <c r="I179" i="22"/>
  <c r="H152" i="22"/>
  <c r="P152" i="22"/>
  <c r="J153" i="22"/>
  <c r="R153" i="22"/>
  <c r="D154" i="22"/>
  <c r="L154" i="22"/>
  <c r="T154" i="22"/>
  <c r="F155" i="22"/>
  <c r="N155" i="22"/>
  <c r="V155" i="22"/>
  <c r="H156" i="22"/>
  <c r="P156" i="22"/>
  <c r="J157" i="22"/>
  <c r="R157" i="22"/>
  <c r="D158" i="22"/>
  <c r="L158" i="22"/>
  <c r="T158" i="22"/>
  <c r="F159" i="22"/>
  <c r="N159" i="22"/>
  <c r="V159" i="22"/>
  <c r="H160" i="22"/>
  <c r="P160" i="22"/>
  <c r="J161" i="22"/>
  <c r="R161" i="22"/>
  <c r="D162" i="22"/>
  <c r="L162" i="22"/>
  <c r="T162" i="22"/>
  <c r="F163" i="22"/>
  <c r="N163" i="22"/>
  <c r="V163" i="22"/>
  <c r="H164" i="22"/>
  <c r="P164" i="22"/>
  <c r="J165" i="22"/>
  <c r="R165" i="22"/>
  <c r="D166" i="22"/>
  <c r="L166" i="22"/>
  <c r="T166" i="22"/>
  <c r="F167" i="22"/>
  <c r="N167" i="22"/>
  <c r="V167" i="22"/>
  <c r="H168" i="22"/>
  <c r="P168" i="22"/>
  <c r="J169" i="22"/>
  <c r="R169" i="22"/>
  <c r="D170" i="22"/>
  <c r="L170" i="22"/>
  <c r="T170" i="22"/>
  <c r="F171" i="22"/>
  <c r="N171" i="22"/>
  <c r="V171" i="22"/>
  <c r="K154" i="22"/>
  <c r="M155" i="22"/>
  <c r="C158" i="22"/>
  <c r="O160" i="22"/>
  <c r="E163" i="22"/>
  <c r="Q165" i="22"/>
  <c r="W168" i="22"/>
  <c r="M171" i="22"/>
  <c r="I152" i="22"/>
  <c r="Q152" i="22"/>
  <c r="C153" i="22"/>
  <c r="K153" i="22"/>
  <c r="S153" i="22"/>
  <c r="E154" i="22"/>
  <c r="M154" i="22"/>
  <c r="U154" i="22"/>
  <c r="G155" i="22"/>
  <c r="O155" i="22"/>
  <c r="W155" i="22"/>
  <c r="I156" i="22"/>
  <c r="Q156" i="22"/>
  <c r="C157" i="22"/>
  <c r="K157" i="22"/>
  <c r="S157" i="22"/>
  <c r="E158" i="22"/>
  <c r="M158" i="22"/>
  <c r="U158" i="22"/>
  <c r="G159" i="22"/>
  <c r="O159" i="22"/>
  <c r="W159" i="22"/>
  <c r="I160" i="22"/>
  <c r="Q160" i="22"/>
  <c r="C161" i="22"/>
  <c r="K161" i="22"/>
  <c r="S161" i="22"/>
  <c r="E162" i="22"/>
  <c r="M162" i="22"/>
  <c r="U162" i="22"/>
  <c r="G163" i="22"/>
  <c r="O163" i="22"/>
  <c r="W163" i="22"/>
  <c r="I164" i="22"/>
  <c r="Q164" i="22"/>
  <c r="C165" i="22"/>
  <c r="K165" i="22"/>
  <c r="S165" i="22"/>
  <c r="E166" i="22"/>
  <c r="M166" i="22"/>
  <c r="U166" i="22"/>
  <c r="G167" i="22"/>
  <c r="O167" i="22"/>
  <c r="W167" i="22"/>
  <c r="I168" i="22"/>
  <c r="Q168" i="22"/>
  <c r="C169" i="22"/>
  <c r="K169" i="22"/>
  <c r="S169" i="22"/>
  <c r="E170" i="22"/>
  <c r="M170" i="22"/>
  <c r="U170" i="22"/>
  <c r="G171" i="22"/>
  <c r="O171" i="22"/>
  <c r="W171" i="22"/>
  <c r="Q153" i="22"/>
  <c r="S154" i="22"/>
  <c r="I157" i="22"/>
  <c r="G160" i="22"/>
  <c r="K162" i="22"/>
  <c r="W164" i="22"/>
  <c r="U167" i="22"/>
  <c r="C170" i="22"/>
  <c r="J152" i="22"/>
  <c r="R152" i="22"/>
  <c r="D153" i="22"/>
  <c r="L153" i="22"/>
  <c r="T153" i="22"/>
  <c r="F154" i="22"/>
  <c r="N154" i="22"/>
  <c r="V154" i="22"/>
  <c r="H155" i="22"/>
  <c r="P155" i="22"/>
  <c r="J156" i="22"/>
  <c r="R156" i="22"/>
  <c r="D157" i="22"/>
  <c r="L157" i="22"/>
  <c r="T157" i="22"/>
  <c r="F158" i="22"/>
  <c r="N158" i="22"/>
  <c r="V158" i="22"/>
  <c r="H159" i="22"/>
  <c r="P159" i="22"/>
  <c r="J160" i="22"/>
  <c r="R160" i="22"/>
  <c r="D161" i="22"/>
  <c r="L161" i="22"/>
  <c r="T161" i="22"/>
  <c r="F162" i="22"/>
  <c r="N162" i="22"/>
  <c r="V162" i="22"/>
  <c r="H163" i="22"/>
  <c r="P163" i="22"/>
  <c r="J164" i="22"/>
  <c r="R164" i="22"/>
  <c r="D165" i="22"/>
  <c r="L165" i="22"/>
  <c r="T165" i="22"/>
  <c r="F166" i="22"/>
  <c r="N166" i="22"/>
  <c r="V166" i="22"/>
  <c r="H167" i="22"/>
  <c r="P167" i="22"/>
  <c r="J168" i="22"/>
  <c r="R168" i="22"/>
  <c r="D169" i="22"/>
  <c r="L169" i="22"/>
  <c r="T169" i="22"/>
  <c r="F170" i="22"/>
  <c r="N170" i="22"/>
  <c r="V170" i="22"/>
  <c r="H171" i="22"/>
  <c r="P171" i="22"/>
  <c r="I153" i="22"/>
  <c r="O156" i="22"/>
  <c r="E159" i="22"/>
  <c r="I161" i="22"/>
  <c r="U163" i="22"/>
  <c r="C166" i="22"/>
  <c r="O168" i="22"/>
  <c r="E171" i="22"/>
  <c r="C152" i="22"/>
  <c r="K152" i="22"/>
  <c r="S152" i="22"/>
  <c r="E153" i="22"/>
  <c r="M153" i="22"/>
  <c r="U153" i="22"/>
  <c r="G154" i="22"/>
  <c r="O154" i="22"/>
  <c r="W154" i="22"/>
  <c r="I155" i="22"/>
  <c r="Q155" i="22"/>
  <c r="C156" i="22"/>
  <c r="K156" i="22"/>
  <c r="S156" i="22"/>
  <c r="E157" i="22"/>
  <c r="M157" i="22"/>
  <c r="U157" i="22"/>
  <c r="G158" i="22"/>
  <c r="O158" i="22"/>
  <c r="W158" i="22"/>
  <c r="I159" i="22"/>
  <c r="Q159" i="22"/>
  <c r="C160" i="22"/>
  <c r="K160" i="22"/>
  <c r="S160" i="22"/>
  <c r="E161" i="22"/>
  <c r="M161" i="22"/>
  <c r="U161" i="22"/>
  <c r="G162" i="22"/>
  <c r="O162" i="22"/>
  <c r="W162" i="22"/>
  <c r="I163" i="22"/>
  <c r="Q163" i="22"/>
  <c r="C164" i="22"/>
  <c r="K164" i="22"/>
  <c r="S164" i="22"/>
  <c r="E165" i="22"/>
  <c r="M165" i="22"/>
  <c r="U165" i="22"/>
  <c r="G166" i="22"/>
  <c r="O166" i="22"/>
  <c r="W166" i="22"/>
  <c r="I167" i="22"/>
  <c r="Q167" i="22"/>
  <c r="C168" i="22"/>
  <c r="K168" i="22"/>
  <c r="S168" i="22"/>
  <c r="E169" i="22"/>
  <c r="M169" i="22"/>
  <c r="U169" i="22"/>
  <c r="G170" i="22"/>
  <c r="O170" i="22"/>
  <c r="W170" i="22"/>
  <c r="I171" i="22"/>
  <c r="Q171" i="22"/>
  <c r="W152" i="22"/>
  <c r="W156" i="22"/>
  <c r="M159" i="22"/>
  <c r="C162" i="22"/>
  <c r="O164" i="22"/>
  <c r="E167" i="22"/>
  <c r="K170" i="22"/>
  <c r="D152" i="22"/>
  <c r="L152" i="22"/>
  <c r="T152" i="22"/>
  <c r="F153" i="22"/>
  <c r="N153" i="22"/>
  <c r="V153" i="22"/>
  <c r="H154" i="22"/>
  <c r="P154" i="22"/>
  <c r="J155" i="22"/>
  <c r="R155" i="22"/>
  <c r="D156" i="22"/>
  <c r="L156" i="22"/>
  <c r="T156" i="22"/>
  <c r="F157" i="22"/>
  <c r="N157" i="22"/>
  <c r="V157" i="22"/>
  <c r="H158" i="22"/>
  <c r="P158" i="22"/>
  <c r="J159" i="22"/>
  <c r="R159" i="22"/>
  <c r="D160" i="22"/>
  <c r="L160" i="22"/>
  <c r="T160" i="22"/>
  <c r="F161" i="22"/>
  <c r="N161" i="22"/>
  <c r="V161" i="22"/>
  <c r="H162" i="22"/>
  <c r="P162" i="22"/>
  <c r="J163" i="22"/>
  <c r="R163" i="22"/>
  <c r="D164" i="22"/>
  <c r="L164" i="22"/>
  <c r="T164" i="22"/>
  <c r="F165" i="22"/>
  <c r="N165" i="22"/>
  <c r="V165" i="22"/>
  <c r="H166" i="22"/>
  <c r="P166" i="22"/>
  <c r="J167" i="22"/>
  <c r="R167" i="22"/>
  <c r="D168" i="22"/>
  <c r="L168" i="22"/>
  <c r="T168" i="22"/>
  <c r="F169" i="22"/>
  <c r="N169" i="22"/>
  <c r="V169" i="22"/>
  <c r="H170" i="22"/>
  <c r="P170" i="22"/>
  <c r="J171" i="22"/>
  <c r="R171" i="22"/>
  <c r="C154" i="22"/>
  <c r="U155" i="22"/>
  <c r="K158" i="22"/>
  <c r="W160" i="22"/>
  <c r="M163" i="22"/>
  <c r="K166" i="22"/>
  <c r="I169" i="22"/>
  <c r="U171" i="22"/>
  <c r="E152" i="22"/>
  <c r="M152" i="22"/>
  <c r="U152" i="22"/>
  <c r="G153" i="22"/>
  <c r="O153" i="22"/>
  <c r="W153" i="22"/>
  <c r="I154" i="22"/>
  <c r="Q154" i="22"/>
  <c r="C155" i="22"/>
  <c r="K155" i="22"/>
  <c r="S155" i="22"/>
  <c r="E156" i="22"/>
  <c r="M156" i="22"/>
  <c r="U156" i="22"/>
  <c r="G157" i="22"/>
  <c r="O157" i="22"/>
  <c r="W157" i="22"/>
  <c r="I158" i="22"/>
  <c r="Q158" i="22"/>
  <c r="C159" i="22"/>
  <c r="K159" i="22"/>
  <c r="S159" i="22"/>
  <c r="E160" i="22"/>
  <c r="M160" i="22"/>
  <c r="U160" i="22"/>
  <c r="G161" i="22"/>
  <c r="O161" i="22"/>
  <c r="W161" i="22"/>
  <c r="I162" i="22"/>
  <c r="Q162" i="22"/>
  <c r="C163" i="22"/>
  <c r="K163" i="22"/>
  <c r="S163" i="22"/>
  <c r="E164" i="22"/>
  <c r="M164" i="22"/>
  <c r="U164" i="22"/>
  <c r="G165" i="22"/>
  <c r="O165" i="22"/>
  <c r="W165" i="22"/>
  <c r="I166" i="22"/>
  <c r="Q166" i="22"/>
  <c r="C167" i="22"/>
  <c r="K167" i="22"/>
  <c r="S167" i="22"/>
  <c r="E168" i="22"/>
  <c r="M168" i="22"/>
  <c r="U168" i="22"/>
  <c r="G169" i="22"/>
  <c r="O169" i="22"/>
  <c r="W169" i="22"/>
  <c r="I170" i="22"/>
  <c r="Q170" i="22"/>
  <c r="C171" i="22"/>
  <c r="K171" i="22"/>
  <c r="S171" i="22"/>
  <c r="O152" i="22"/>
  <c r="E155" i="22"/>
  <c r="Q157" i="22"/>
  <c r="U159" i="22"/>
  <c r="S162" i="22"/>
  <c r="I165" i="22"/>
  <c r="M167" i="22"/>
  <c r="Q169" i="22"/>
  <c r="F152" i="22"/>
  <c r="N152" i="22"/>
  <c r="V152" i="22"/>
  <c r="H153" i="22"/>
  <c r="P153" i="22"/>
  <c r="J154" i="22"/>
  <c r="R154" i="22"/>
  <c r="D155" i="22"/>
  <c r="L155" i="22"/>
  <c r="T155" i="22"/>
  <c r="F156" i="22"/>
  <c r="N156" i="22"/>
  <c r="V156" i="22"/>
  <c r="H157" i="22"/>
  <c r="P157" i="22"/>
  <c r="J158" i="22"/>
  <c r="R158" i="22"/>
  <c r="D159" i="22"/>
  <c r="L159" i="22"/>
  <c r="T159" i="22"/>
  <c r="F160" i="22"/>
  <c r="N160" i="22"/>
  <c r="V160" i="22"/>
  <c r="H161" i="22"/>
  <c r="P161" i="22"/>
  <c r="J162" i="22"/>
  <c r="R162" i="22"/>
  <c r="D163" i="22"/>
  <c r="L163" i="22"/>
  <c r="T163" i="22"/>
  <c r="F164" i="22"/>
  <c r="N164" i="22"/>
  <c r="V164" i="22"/>
  <c r="H165" i="22"/>
  <c r="P165" i="22"/>
  <c r="J166" i="22"/>
  <c r="R166" i="22"/>
  <c r="D167" i="22"/>
  <c r="L167" i="22"/>
  <c r="T167" i="22"/>
  <c r="F168" i="22"/>
  <c r="N168" i="22"/>
  <c r="V168" i="22"/>
  <c r="H169" i="22"/>
  <c r="P169" i="22"/>
  <c r="J170" i="22"/>
  <c r="R170" i="22"/>
  <c r="D171" i="22"/>
  <c r="L171" i="22"/>
  <c r="T171" i="22"/>
  <c r="G152" i="22"/>
  <c r="G156" i="22"/>
  <c r="S158" i="22"/>
  <c r="Q161" i="22"/>
  <c r="G164" i="22"/>
  <c r="S166" i="22"/>
  <c r="G168" i="22"/>
  <c r="S170" i="22"/>
  <c r="H128" i="22"/>
  <c r="P128" i="22"/>
  <c r="J129" i="22"/>
  <c r="R129" i="22"/>
  <c r="D130" i="22"/>
  <c r="L130" i="22"/>
  <c r="T130" i="22"/>
  <c r="F131" i="22"/>
  <c r="N131" i="22"/>
  <c r="V131" i="22"/>
  <c r="H132" i="22"/>
  <c r="P132" i="22"/>
  <c r="J133" i="22"/>
  <c r="R133" i="22"/>
  <c r="D134" i="22"/>
  <c r="L134" i="22"/>
  <c r="T134" i="22"/>
  <c r="F135" i="22"/>
  <c r="N135" i="22"/>
  <c r="V135" i="22"/>
  <c r="H136" i="22"/>
  <c r="P136" i="22"/>
  <c r="J137" i="22"/>
  <c r="R137" i="22"/>
  <c r="D138" i="22"/>
  <c r="L138" i="22"/>
  <c r="T138" i="22"/>
  <c r="F139" i="22"/>
  <c r="N139" i="22"/>
  <c r="V139" i="22"/>
  <c r="H140" i="22"/>
  <c r="P140" i="22"/>
  <c r="J141" i="22"/>
  <c r="R141" i="22"/>
  <c r="D142" i="22"/>
  <c r="L142" i="22"/>
  <c r="T142" i="22"/>
  <c r="F143" i="22"/>
  <c r="N143" i="22"/>
  <c r="V143" i="22"/>
  <c r="H144" i="22"/>
  <c r="P144" i="22"/>
  <c r="J145" i="22"/>
  <c r="R145" i="22"/>
  <c r="D146" i="22"/>
  <c r="L146" i="22"/>
  <c r="T146" i="22"/>
  <c r="F147" i="22"/>
  <c r="N147" i="22"/>
  <c r="V147" i="22"/>
  <c r="K130" i="22"/>
  <c r="S130" i="22"/>
  <c r="W132" i="22"/>
  <c r="M135" i="22"/>
  <c r="K138" i="22"/>
  <c r="W140" i="22"/>
  <c r="M143" i="22"/>
  <c r="Q145" i="22"/>
  <c r="I128" i="22"/>
  <c r="Q128" i="22"/>
  <c r="C129" i="22"/>
  <c r="K129" i="22"/>
  <c r="S129" i="22"/>
  <c r="E130" i="22"/>
  <c r="M130" i="22"/>
  <c r="U130" i="22"/>
  <c r="G131" i="22"/>
  <c r="O131" i="22"/>
  <c r="W131" i="22"/>
  <c r="I132" i="22"/>
  <c r="Q132" i="22"/>
  <c r="C133" i="22"/>
  <c r="K133" i="22"/>
  <c r="S133" i="22"/>
  <c r="E134" i="22"/>
  <c r="M134" i="22"/>
  <c r="U134" i="22"/>
  <c r="G135" i="22"/>
  <c r="O135" i="22"/>
  <c r="W135" i="22"/>
  <c r="I136" i="22"/>
  <c r="Q136" i="22"/>
  <c r="C137" i="22"/>
  <c r="K137" i="22"/>
  <c r="S137" i="22"/>
  <c r="E138" i="22"/>
  <c r="M138" i="22"/>
  <c r="U138" i="22"/>
  <c r="G139" i="22"/>
  <c r="O139" i="22"/>
  <c r="W139" i="22"/>
  <c r="I140" i="22"/>
  <c r="Q140" i="22"/>
  <c r="C141" i="22"/>
  <c r="K141" i="22"/>
  <c r="S141" i="22"/>
  <c r="E142" i="22"/>
  <c r="M142" i="22"/>
  <c r="U142" i="22"/>
  <c r="G143" i="22"/>
  <c r="O143" i="22"/>
  <c r="W143" i="22"/>
  <c r="I144" i="22"/>
  <c r="Q144" i="22"/>
  <c r="C145" i="22"/>
  <c r="K145" i="22"/>
  <c r="S145" i="22"/>
  <c r="E146" i="22"/>
  <c r="M146" i="22"/>
  <c r="U146" i="22"/>
  <c r="G147" i="22"/>
  <c r="O147" i="22"/>
  <c r="W147" i="22"/>
  <c r="W128" i="22"/>
  <c r="O132" i="22"/>
  <c r="E135" i="22"/>
  <c r="I137" i="22"/>
  <c r="M139" i="22"/>
  <c r="K142" i="22"/>
  <c r="W144" i="22"/>
  <c r="M147" i="22"/>
  <c r="J128" i="22"/>
  <c r="R128" i="22"/>
  <c r="D129" i="22"/>
  <c r="L129" i="22"/>
  <c r="T129" i="22"/>
  <c r="F130" i="22"/>
  <c r="N130" i="22"/>
  <c r="V130" i="22"/>
  <c r="H131" i="22"/>
  <c r="P131" i="22"/>
  <c r="J132" i="22"/>
  <c r="R132" i="22"/>
  <c r="D133" i="22"/>
  <c r="L133" i="22"/>
  <c r="T133" i="22"/>
  <c r="F134" i="22"/>
  <c r="N134" i="22"/>
  <c r="V134" i="22"/>
  <c r="H135" i="22"/>
  <c r="P135" i="22"/>
  <c r="J136" i="22"/>
  <c r="R136" i="22"/>
  <c r="D137" i="22"/>
  <c r="L137" i="22"/>
  <c r="T137" i="22"/>
  <c r="F138" i="22"/>
  <c r="N138" i="22"/>
  <c r="V138" i="22"/>
  <c r="H139" i="22"/>
  <c r="P139" i="22"/>
  <c r="J140" i="22"/>
  <c r="R140" i="22"/>
  <c r="D141" i="22"/>
  <c r="L141" i="22"/>
  <c r="T141" i="22"/>
  <c r="F142" i="22"/>
  <c r="N142" i="22"/>
  <c r="V142" i="22"/>
  <c r="H143" i="22"/>
  <c r="P143" i="22"/>
  <c r="J144" i="22"/>
  <c r="R144" i="22"/>
  <c r="D145" i="22"/>
  <c r="L145" i="22"/>
  <c r="T145" i="22"/>
  <c r="F146" i="22"/>
  <c r="N146" i="22"/>
  <c r="V146" i="22"/>
  <c r="H147" i="22"/>
  <c r="P147" i="22"/>
  <c r="O128" i="22"/>
  <c r="G132" i="22"/>
  <c r="S134" i="22"/>
  <c r="W136" i="22"/>
  <c r="U139" i="22"/>
  <c r="C142" i="22"/>
  <c r="O144" i="22"/>
  <c r="E147" i="22"/>
  <c r="C128" i="22"/>
  <c r="K128" i="22"/>
  <c r="S128" i="22"/>
  <c r="E129" i="22"/>
  <c r="M129" i="22"/>
  <c r="U129" i="22"/>
  <c r="G130" i="22"/>
  <c r="O130" i="22"/>
  <c r="W130" i="22"/>
  <c r="I131" i="22"/>
  <c r="Q131" i="22"/>
  <c r="C132" i="22"/>
  <c r="K132" i="22"/>
  <c r="S132" i="22"/>
  <c r="E133" i="22"/>
  <c r="M133" i="22"/>
  <c r="U133" i="22"/>
  <c r="G134" i="22"/>
  <c r="O134" i="22"/>
  <c r="W134" i="22"/>
  <c r="I135" i="22"/>
  <c r="Q135" i="22"/>
  <c r="C136" i="22"/>
  <c r="K136" i="22"/>
  <c r="S136" i="22"/>
  <c r="E137" i="22"/>
  <c r="M137" i="22"/>
  <c r="U137" i="22"/>
  <c r="G138" i="22"/>
  <c r="O138" i="22"/>
  <c r="W138" i="22"/>
  <c r="I139" i="22"/>
  <c r="Q139" i="22"/>
  <c r="C140" i="22"/>
  <c r="K140" i="22"/>
  <c r="S140" i="22"/>
  <c r="E141" i="22"/>
  <c r="M141" i="22"/>
  <c r="U141" i="22"/>
  <c r="G142" i="22"/>
  <c r="O142" i="22"/>
  <c r="W142" i="22"/>
  <c r="I143" i="22"/>
  <c r="Q143" i="22"/>
  <c r="C144" i="22"/>
  <c r="K144" i="22"/>
  <c r="S144" i="22"/>
  <c r="E145" i="22"/>
  <c r="M145" i="22"/>
  <c r="U145" i="22"/>
  <c r="G146" i="22"/>
  <c r="O146" i="22"/>
  <c r="W146" i="22"/>
  <c r="I147" i="22"/>
  <c r="Q147" i="22"/>
  <c r="I129" i="22"/>
  <c r="K134" i="22"/>
  <c r="Q137" i="22"/>
  <c r="G140" i="22"/>
  <c r="S142" i="22"/>
  <c r="I145" i="22"/>
  <c r="U147" i="22"/>
  <c r="D128" i="22"/>
  <c r="L128" i="22"/>
  <c r="T128" i="22"/>
  <c r="F129" i="22"/>
  <c r="N129" i="22"/>
  <c r="V129" i="22"/>
  <c r="H130" i="22"/>
  <c r="P130" i="22"/>
  <c r="J131" i="22"/>
  <c r="R131" i="22"/>
  <c r="D132" i="22"/>
  <c r="L132" i="22"/>
  <c r="T132" i="22"/>
  <c r="F133" i="22"/>
  <c r="N133" i="22"/>
  <c r="V133" i="22"/>
  <c r="H134" i="22"/>
  <c r="P134" i="22"/>
  <c r="J135" i="22"/>
  <c r="R135" i="22"/>
  <c r="D136" i="22"/>
  <c r="L136" i="22"/>
  <c r="T136" i="22"/>
  <c r="F137" i="22"/>
  <c r="N137" i="22"/>
  <c r="V137" i="22"/>
  <c r="H138" i="22"/>
  <c r="P138" i="22"/>
  <c r="J139" i="22"/>
  <c r="R139" i="22"/>
  <c r="D140" i="22"/>
  <c r="L140" i="22"/>
  <c r="T140" i="22"/>
  <c r="F141" i="22"/>
  <c r="N141" i="22"/>
  <c r="V141" i="22"/>
  <c r="H142" i="22"/>
  <c r="P142" i="22"/>
  <c r="J143" i="22"/>
  <c r="R143" i="22"/>
  <c r="D144" i="22"/>
  <c r="L144" i="22"/>
  <c r="T144" i="22"/>
  <c r="F145" i="22"/>
  <c r="N145" i="22"/>
  <c r="V145" i="22"/>
  <c r="H146" i="22"/>
  <c r="P146" i="22"/>
  <c r="J147" i="22"/>
  <c r="R147" i="22"/>
  <c r="Q129" i="22"/>
  <c r="M131" i="22"/>
  <c r="Q133" i="22"/>
  <c r="O136" i="22"/>
  <c r="E139" i="22"/>
  <c r="Q141" i="22"/>
  <c r="G144" i="22"/>
  <c r="S146" i="22"/>
  <c r="E128" i="22"/>
  <c r="M128" i="22"/>
  <c r="U128" i="22"/>
  <c r="G129" i="22"/>
  <c r="O129" i="22"/>
  <c r="W129" i="22"/>
  <c r="I130" i="22"/>
  <c r="Q130" i="22"/>
  <c r="C131" i="22"/>
  <c r="K131" i="22"/>
  <c r="S131" i="22"/>
  <c r="E132" i="22"/>
  <c r="M132" i="22"/>
  <c r="U132" i="22"/>
  <c r="G133" i="22"/>
  <c r="O133" i="22"/>
  <c r="W133" i="22"/>
  <c r="I134" i="22"/>
  <c r="Q134" i="22"/>
  <c r="C135" i="22"/>
  <c r="K135" i="22"/>
  <c r="S135" i="22"/>
  <c r="E136" i="22"/>
  <c r="M136" i="22"/>
  <c r="U136" i="22"/>
  <c r="G137" i="22"/>
  <c r="O137" i="22"/>
  <c r="W137" i="22"/>
  <c r="I138" i="22"/>
  <c r="Q138" i="22"/>
  <c r="C139" i="22"/>
  <c r="K139" i="22"/>
  <c r="S139" i="22"/>
  <c r="E140" i="22"/>
  <c r="M140" i="22"/>
  <c r="U140" i="22"/>
  <c r="G141" i="22"/>
  <c r="O141" i="22"/>
  <c r="W141" i="22"/>
  <c r="I142" i="22"/>
  <c r="Q142" i="22"/>
  <c r="C143" i="22"/>
  <c r="K143" i="22"/>
  <c r="S143" i="22"/>
  <c r="E144" i="22"/>
  <c r="M144" i="22"/>
  <c r="U144" i="22"/>
  <c r="G145" i="22"/>
  <c r="O145" i="22"/>
  <c r="W145" i="22"/>
  <c r="I146" i="22"/>
  <c r="Q146" i="22"/>
  <c r="C147" i="22"/>
  <c r="K147" i="22"/>
  <c r="S147" i="22"/>
  <c r="C130" i="22"/>
  <c r="E131" i="22"/>
  <c r="I133" i="22"/>
  <c r="U135" i="22"/>
  <c r="C138" i="22"/>
  <c r="I141" i="22"/>
  <c r="U143" i="22"/>
  <c r="C146" i="22"/>
  <c r="F128" i="22"/>
  <c r="N128" i="22"/>
  <c r="V128" i="22"/>
  <c r="H129" i="22"/>
  <c r="P129" i="22"/>
  <c r="J130" i="22"/>
  <c r="R130" i="22"/>
  <c r="D131" i="22"/>
  <c r="L131" i="22"/>
  <c r="T131" i="22"/>
  <c r="F132" i="22"/>
  <c r="N132" i="22"/>
  <c r="V132" i="22"/>
  <c r="H133" i="22"/>
  <c r="P133" i="22"/>
  <c r="J134" i="22"/>
  <c r="R134" i="22"/>
  <c r="D135" i="22"/>
  <c r="L135" i="22"/>
  <c r="T135" i="22"/>
  <c r="F136" i="22"/>
  <c r="N136" i="22"/>
  <c r="V136" i="22"/>
  <c r="H137" i="22"/>
  <c r="P137" i="22"/>
  <c r="J138" i="22"/>
  <c r="R138" i="22"/>
  <c r="D139" i="22"/>
  <c r="L139" i="22"/>
  <c r="T139" i="22"/>
  <c r="F140" i="22"/>
  <c r="N140" i="22"/>
  <c r="V140" i="22"/>
  <c r="H141" i="22"/>
  <c r="P141" i="22"/>
  <c r="J142" i="22"/>
  <c r="R142" i="22"/>
  <c r="D143" i="22"/>
  <c r="L143" i="22"/>
  <c r="T143" i="22"/>
  <c r="F144" i="22"/>
  <c r="N144" i="22"/>
  <c r="V144" i="22"/>
  <c r="H145" i="22"/>
  <c r="P145" i="22"/>
  <c r="J146" i="22"/>
  <c r="R146" i="22"/>
  <c r="D147" i="22"/>
  <c r="L147" i="22"/>
  <c r="T147" i="22"/>
  <c r="G128" i="22"/>
  <c r="U131" i="22"/>
  <c r="C134" i="22"/>
  <c r="G136" i="22"/>
  <c r="S138" i="22"/>
  <c r="O140" i="22"/>
  <c r="E143" i="22"/>
  <c r="K146" i="22"/>
  <c r="F121" i="22"/>
  <c r="L112" i="22"/>
  <c r="W122" i="22"/>
  <c r="I111" i="22"/>
  <c r="C106" i="22"/>
  <c r="J112" i="22"/>
  <c r="K121" i="22"/>
  <c r="S109" i="22"/>
  <c r="V123" i="22"/>
  <c r="D118" i="22"/>
  <c r="J109" i="22"/>
  <c r="E119" i="22"/>
  <c r="S106" i="22"/>
  <c r="R118" i="22"/>
  <c r="T115" i="22"/>
  <c r="D107" i="22"/>
  <c r="F104" i="22"/>
  <c r="W104" i="22"/>
  <c r="G121" i="22"/>
  <c r="I118" i="22"/>
  <c r="K115" i="22"/>
  <c r="M112" i="22"/>
  <c r="O109" i="22"/>
  <c r="Q106" i="22"/>
  <c r="Q121" i="22"/>
  <c r="R123" i="22"/>
  <c r="T120" i="22"/>
  <c r="V117" i="22"/>
  <c r="D112" i="22"/>
  <c r="F109" i="22"/>
  <c r="H106" i="22"/>
  <c r="C122" i="22"/>
  <c r="O122" i="22"/>
  <c r="Q119" i="22"/>
  <c r="S116" i="22"/>
  <c r="U113" i="22"/>
  <c r="W110" i="22"/>
  <c r="C108" i="22"/>
  <c r="E105" i="22"/>
  <c r="M115" i="22"/>
  <c r="P123" i="22"/>
  <c r="R120" i="22"/>
  <c r="T117" i="22"/>
  <c r="V114" i="22"/>
  <c r="D109" i="22"/>
  <c r="F106" i="22"/>
  <c r="W123" i="22"/>
  <c r="C121" i="22"/>
  <c r="E118" i="22"/>
  <c r="G115" i="22"/>
  <c r="I112" i="22"/>
  <c r="K109" i="22"/>
  <c r="M106" i="22"/>
  <c r="G120" i="22"/>
  <c r="N123" i="22"/>
  <c r="P120" i="22"/>
  <c r="R117" i="22"/>
  <c r="T114" i="22"/>
  <c r="V111" i="22"/>
  <c r="D106" i="22"/>
  <c r="O104" i="22"/>
  <c r="N109" i="22"/>
  <c r="E117" i="22"/>
  <c r="M105" i="22"/>
  <c r="F118" i="22"/>
  <c r="N106" i="22"/>
  <c r="O115" i="22"/>
  <c r="U106" i="22"/>
  <c r="L106" i="22"/>
  <c r="P121" i="22"/>
  <c r="V112" i="22"/>
  <c r="I117" i="22"/>
  <c r="G104" i="22"/>
  <c r="H121" i="22"/>
  <c r="J118" i="22"/>
  <c r="L115" i="22"/>
  <c r="N112" i="22"/>
  <c r="P109" i="22"/>
  <c r="R106" i="22"/>
  <c r="E123" i="22"/>
  <c r="S123" i="22"/>
  <c r="U120" i="22"/>
  <c r="W117" i="22"/>
  <c r="C115" i="22"/>
  <c r="E112" i="22"/>
  <c r="G109" i="22"/>
  <c r="I106" i="22"/>
  <c r="S118" i="22"/>
  <c r="J123" i="22"/>
  <c r="L120" i="22"/>
  <c r="N117" i="22"/>
  <c r="P114" i="22"/>
  <c r="R111" i="22"/>
  <c r="T108" i="22"/>
  <c r="V105" i="22"/>
  <c r="U119" i="22"/>
  <c r="G122" i="22"/>
  <c r="I119" i="22"/>
  <c r="K116" i="22"/>
  <c r="M113" i="22"/>
  <c r="O110" i="22"/>
  <c r="Q107" i="22"/>
  <c r="S104" i="22"/>
  <c r="Q113" i="22"/>
  <c r="H123" i="22"/>
  <c r="J120" i="22"/>
  <c r="L117" i="22"/>
  <c r="N114" i="22"/>
  <c r="P111" i="22"/>
  <c r="R108" i="22"/>
  <c r="T105" i="22"/>
  <c r="O123" i="22"/>
  <c r="Q120" i="22"/>
  <c r="S117" i="22"/>
  <c r="U114" i="22"/>
  <c r="W111" i="22"/>
  <c r="C109" i="22"/>
  <c r="E106" i="22"/>
  <c r="C118" i="22"/>
  <c r="F123" i="22"/>
  <c r="H120" i="22"/>
  <c r="J117" i="22"/>
  <c r="L114" i="22"/>
  <c r="N111" i="22"/>
  <c r="P108" i="22"/>
  <c r="R105" i="22"/>
  <c r="J115" i="22"/>
  <c r="U123" i="22"/>
  <c r="G114" i="22"/>
  <c r="Q117" i="22"/>
  <c r="H115" i="22"/>
  <c r="Q105" i="22"/>
  <c r="Q112" i="22"/>
  <c r="K122" i="22"/>
  <c r="H112" i="22"/>
  <c r="E115" i="22"/>
  <c r="F112" i="22"/>
  <c r="J106" i="22"/>
  <c r="O120" i="22"/>
  <c r="K123" i="22"/>
  <c r="O117" i="22"/>
  <c r="Q114" i="22"/>
  <c r="S111" i="22"/>
  <c r="U108" i="22"/>
  <c r="W105" i="22"/>
  <c r="O116" i="22"/>
  <c r="D120" i="22"/>
  <c r="F117" i="22"/>
  <c r="H114" i="22"/>
  <c r="J111" i="22"/>
  <c r="L108" i="22"/>
  <c r="N105" i="22"/>
  <c r="W116" i="22"/>
  <c r="U121" i="22"/>
  <c r="W118" i="22"/>
  <c r="C116" i="22"/>
  <c r="E113" i="22"/>
  <c r="G110" i="22"/>
  <c r="I107" i="22"/>
  <c r="K104" i="22"/>
  <c r="M111" i="22"/>
  <c r="V122" i="22"/>
  <c r="D117" i="22"/>
  <c r="F114" i="22"/>
  <c r="H111" i="22"/>
  <c r="J108" i="22"/>
  <c r="L105" i="22"/>
  <c r="G123" i="22"/>
  <c r="I120" i="22"/>
  <c r="K117" i="22"/>
  <c r="M114" i="22"/>
  <c r="O111" i="22"/>
  <c r="Q108" i="22"/>
  <c r="S105" i="22"/>
  <c r="U115" i="22"/>
  <c r="T122" i="22"/>
  <c r="V119" i="22"/>
  <c r="D114" i="22"/>
  <c r="F111" i="22"/>
  <c r="H108" i="22"/>
  <c r="J105" i="22"/>
  <c r="H118" i="22"/>
  <c r="P106" i="22"/>
  <c r="C120" i="22"/>
  <c r="K108" i="22"/>
  <c r="D121" i="22"/>
  <c r="L109" i="22"/>
  <c r="M118" i="22"/>
  <c r="F115" i="22"/>
  <c r="T123" i="22"/>
  <c r="V120" i="22"/>
  <c r="D115" i="22"/>
  <c r="H109" i="22"/>
  <c r="M120" i="22"/>
  <c r="I113" i="22"/>
  <c r="L123" i="22"/>
  <c r="N120" i="22"/>
  <c r="P117" i="22"/>
  <c r="R114" i="22"/>
  <c r="T111" i="22"/>
  <c r="V108" i="22"/>
  <c r="K118" i="22"/>
  <c r="C123" i="22"/>
  <c r="E120" i="22"/>
  <c r="G117" i="22"/>
  <c r="I114" i="22"/>
  <c r="K111" i="22"/>
  <c r="M108" i="22"/>
  <c r="O105" i="22"/>
  <c r="S114" i="22"/>
  <c r="P122" i="22"/>
  <c r="R119" i="22"/>
  <c r="T116" i="22"/>
  <c r="V113" i="22"/>
  <c r="D108" i="22"/>
  <c r="F105" i="22"/>
  <c r="K114" i="22"/>
  <c r="M121" i="22"/>
  <c r="O118" i="22"/>
  <c r="Q115" i="22"/>
  <c r="S112" i="22"/>
  <c r="U109" i="22"/>
  <c r="W106" i="22"/>
  <c r="C104" i="22"/>
  <c r="C110" i="22"/>
  <c r="N122" i="22"/>
  <c r="P119" i="22"/>
  <c r="R116" i="22"/>
  <c r="T113" i="22"/>
  <c r="V110" i="22"/>
  <c r="D105" i="22"/>
  <c r="U122" i="22"/>
  <c r="W119" i="22"/>
  <c r="C117" i="22"/>
  <c r="E114" i="22"/>
  <c r="G111" i="22"/>
  <c r="I108" i="22"/>
  <c r="K105" i="22"/>
  <c r="O112" i="22"/>
  <c r="L122" i="22"/>
  <c r="N119" i="22"/>
  <c r="P116" i="22"/>
  <c r="R113" i="22"/>
  <c r="T110" i="22"/>
  <c r="V107" i="22"/>
  <c r="U111" i="22"/>
  <c r="D123" i="22"/>
  <c r="F120" i="22"/>
  <c r="H117" i="22"/>
  <c r="J114" i="22"/>
  <c r="L111" i="22"/>
  <c r="N108" i="22"/>
  <c r="P105" i="22"/>
  <c r="G116" i="22"/>
  <c r="Q122" i="22"/>
  <c r="S119" i="22"/>
  <c r="U116" i="22"/>
  <c r="W113" i="22"/>
  <c r="C111" i="22"/>
  <c r="E108" i="22"/>
  <c r="G105" i="22"/>
  <c r="W112" i="22"/>
  <c r="H122" i="22"/>
  <c r="J119" i="22"/>
  <c r="L116" i="22"/>
  <c r="N113" i="22"/>
  <c r="P110" i="22"/>
  <c r="R107" i="22"/>
  <c r="T104" i="22"/>
  <c r="K106" i="22"/>
  <c r="E121" i="22"/>
  <c r="G118" i="22"/>
  <c r="I115" i="22"/>
  <c r="K112" i="22"/>
  <c r="M109" i="22"/>
  <c r="O106" i="22"/>
  <c r="M123" i="22"/>
  <c r="G108" i="22"/>
  <c r="F122" i="22"/>
  <c r="H119" i="22"/>
  <c r="J116" i="22"/>
  <c r="L113" i="22"/>
  <c r="N110" i="22"/>
  <c r="P107" i="22"/>
  <c r="R104" i="22"/>
  <c r="M122" i="22"/>
  <c r="O119" i="22"/>
  <c r="Q116" i="22"/>
  <c r="S113" i="22"/>
  <c r="U110" i="22"/>
  <c r="W107" i="22"/>
  <c r="C105" i="22"/>
  <c r="S110" i="22"/>
  <c r="D122" i="22"/>
  <c r="F119" i="22"/>
  <c r="H116" i="22"/>
  <c r="J113" i="22"/>
  <c r="L110" i="22"/>
  <c r="N107" i="22"/>
  <c r="P104" i="22"/>
  <c r="K110" i="22"/>
  <c r="T119" i="22"/>
  <c r="D111" i="22"/>
  <c r="H105" i="22"/>
  <c r="C114" i="22"/>
  <c r="I122" i="22"/>
  <c r="K119" i="22"/>
  <c r="M116" i="22"/>
  <c r="O113" i="22"/>
  <c r="Q110" i="22"/>
  <c r="S107" i="22"/>
  <c r="U104" i="22"/>
  <c r="E111" i="22"/>
  <c r="V121" i="22"/>
  <c r="D116" i="22"/>
  <c r="F113" i="22"/>
  <c r="H110" i="22"/>
  <c r="J107" i="22"/>
  <c r="L104" i="22"/>
  <c r="Q123" i="22"/>
  <c r="S120" i="22"/>
  <c r="U117" i="22"/>
  <c r="W114" i="22"/>
  <c r="C112" i="22"/>
  <c r="E109" i="22"/>
  <c r="G106" i="22"/>
  <c r="I121" i="22"/>
  <c r="M107" i="22"/>
  <c r="T121" i="22"/>
  <c r="V118" i="22"/>
  <c r="D113" i="22"/>
  <c r="F110" i="22"/>
  <c r="H107" i="22"/>
  <c r="J104" i="22"/>
  <c r="E122" i="22"/>
  <c r="G119" i="22"/>
  <c r="I116" i="22"/>
  <c r="K113" i="22"/>
  <c r="M110" i="22"/>
  <c r="O107" i="22"/>
  <c r="Q104" i="22"/>
  <c r="I109" i="22"/>
  <c r="R121" i="22"/>
  <c r="T118" i="22"/>
  <c r="V115" i="22"/>
  <c r="D110" i="22"/>
  <c r="F107" i="22"/>
  <c r="H104" i="22"/>
  <c r="R122" i="22"/>
  <c r="V116" i="22"/>
  <c r="F108" i="22"/>
  <c r="S122" i="22"/>
  <c r="O108" i="22"/>
  <c r="J122" i="22"/>
  <c r="L119" i="22"/>
  <c r="N116" i="22"/>
  <c r="P113" i="22"/>
  <c r="R110" i="22"/>
  <c r="T107" i="22"/>
  <c r="V104" i="22"/>
  <c r="G112" i="22"/>
  <c r="W121" i="22"/>
  <c r="C119" i="22"/>
  <c r="E116" i="22"/>
  <c r="G113" i="22"/>
  <c r="I110" i="22"/>
  <c r="K107" i="22"/>
  <c r="M104" i="22"/>
  <c r="W108" i="22"/>
  <c r="N121" i="22"/>
  <c r="P118" i="22"/>
  <c r="R115" i="22"/>
  <c r="T112" i="22"/>
  <c r="V109" i="22"/>
  <c r="D104" i="22"/>
  <c r="I123" i="22"/>
  <c r="K120" i="22"/>
  <c r="M117" i="22"/>
  <c r="O114" i="22"/>
  <c r="Q111" i="22"/>
  <c r="S108" i="22"/>
  <c r="U105" i="22"/>
  <c r="M119" i="22"/>
  <c r="E107" i="22"/>
  <c r="L121" i="22"/>
  <c r="N118" i="22"/>
  <c r="P115" i="22"/>
  <c r="R112" i="22"/>
  <c r="T109" i="22"/>
  <c r="V106" i="22"/>
  <c r="S121" i="22"/>
  <c r="U118" i="22"/>
  <c r="W115" i="22"/>
  <c r="C113" i="22"/>
  <c r="E110" i="22"/>
  <c r="G107" i="22"/>
  <c r="I104" i="22"/>
  <c r="I105" i="22"/>
  <c r="J121" i="22"/>
  <c r="L118" i="22"/>
  <c r="N115" i="22"/>
  <c r="P112" i="22"/>
  <c r="R109" i="22"/>
  <c r="E64" i="22"/>
  <c r="T72" i="22"/>
  <c r="F61" i="22"/>
  <c r="U69" i="22"/>
  <c r="C64" i="22"/>
  <c r="D73" i="22"/>
  <c r="J64" i="22"/>
  <c r="L61" i="22"/>
  <c r="K58" i="22"/>
  <c r="K73" i="22"/>
  <c r="M70" i="22"/>
  <c r="O67" i="22"/>
  <c r="Q64" i="22"/>
  <c r="U58" i="22"/>
  <c r="C74" i="22"/>
  <c r="C58" i="22"/>
  <c r="J73" i="22"/>
  <c r="L70" i="22"/>
  <c r="N67" i="22"/>
  <c r="P64" i="22"/>
  <c r="R61" i="22"/>
  <c r="T58" i="22"/>
  <c r="G72" i="22"/>
  <c r="T75" i="22"/>
  <c r="V72" i="22"/>
  <c r="D67" i="22"/>
  <c r="F64" i="22"/>
  <c r="H61" i="22"/>
  <c r="J58" i="22"/>
  <c r="I73" i="22"/>
  <c r="K75" i="22"/>
  <c r="M72" i="22"/>
  <c r="O69" i="22"/>
  <c r="Q66" i="22"/>
  <c r="S63" i="22"/>
  <c r="U60" i="22"/>
  <c r="W57" i="22"/>
  <c r="K70" i="22"/>
  <c r="J75" i="22"/>
  <c r="L72" i="22"/>
  <c r="N69" i="22"/>
  <c r="P66" i="22"/>
  <c r="R63" i="22"/>
  <c r="T60" i="22"/>
  <c r="V57" i="22"/>
  <c r="S70" i="22"/>
  <c r="I75" i="22"/>
  <c r="K72" i="22"/>
  <c r="M69" i="22"/>
  <c r="O66" i="22"/>
  <c r="Q63" i="22"/>
  <c r="S60" i="22"/>
  <c r="U57" i="22"/>
  <c r="M71" i="22"/>
  <c r="P75" i="22"/>
  <c r="R72" i="22"/>
  <c r="T69" i="22"/>
  <c r="V66" i="22"/>
  <c r="D61" i="22"/>
  <c r="F58" i="22"/>
  <c r="W75" i="22"/>
  <c r="C73" i="22"/>
  <c r="E70" i="22"/>
  <c r="G67" i="22"/>
  <c r="I64" i="22"/>
  <c r="K61" i="22"/>
  <c r="M58" i="22"/>
  <c r="U71" i="22"/>
  <c r="V75" i="22"/>
  <c r="D70" i="22"/>
  <c r="F67" i="22"/>
  <c r="H64" i="22"/>
  <c r="J61" i="22"/>
  <c r="L58" i="22"/>
  <c r="C67" i="22"/>
  <c r="V69" i="22"/>
  <c r="Q75" i="22"/>
  <c r="W66" i="22"/>
  <c r="G58" i="22"/>
  <c r="H67" i="22"/>
  <c r="N58" i="22"/>
  <c r="S61" i="22"/>
  <c r="C70" i="22"/>
  <c r="L75" i="22"/>
  <c r="N72" i="22"/>
  <c r="P69" i="22"/>
  <c r="R66" i="22"/>
  <c r="T63" i="22"/>
  <c r="V60" i="22"/>
  <c r="E71" i="22"/>
  <c r="C75" i="22"/>
  <c r="E72" i="22"/>
  <c r="G69" i="22"/>
  <c r="I66" i="22"/>
  <c r="K63" i="22"/>
  <c r="M60" i="22"/>
  <c r="O57" i="22"/>
  <c r="O68" i="22"/>
  <c r="D72" i="22"/>
  <c r="F69" i="22"/>
  <c r="H66" i="22"/>
  <c r="J63" i="22"/>
  <c r="L60" i="22"/>
  <c r="N57" i="22"/>
  <c r="W68" i="22"/>
  <c r="W74" i="22"/>
  <c r="C72" i="22"/>
  <c r="E69" i="22"/>
  <c r="G66" i="22"/>
  <c r="I63" i="22"/>
  <c r="K60" i="22"/>
  <c r="M57" i="22"/>
  <c r="I69" i="22"/>
  <c r="H75" i="22"/>
  <c r="J72" i="22"/>
  <c r="L69" i="22"/>
  <c r="N66" i="22"/>
  <c r="P63" i="22"/>
  <c r="R60" i="22"/>
  <c r="T57" i="22"/>
  <c r="O75" i="22"/>
  <c r="Q72" i="22"/>
  <c r="S69" i="22"/>
  <c r="U66" i="22"/>
  <c r="W63" i="22"/>
  <c r="C61" i="22"/>
  <c r="E58" i="22"/>
  <c r="Q69" i="22"/>
  <c r="N75" i="22"/>
  <c r="P72" i="22"/>
  <c r="R69" i="22"/>
  <c r="T66" i="22"/>
  <c r="V63" i="22"/>
  <c r="D58" i="22"/>
  <c r="U75" i="22"/>
  <c r="G61" i="22"/>
  <c r="D64" i="22"/>
  <c r="E61" i="22"/>
  <c r="U67" i="22"/>
  <c r="H69" i="22"/>
  <c r="N60" i="22"/>
  <c r="G68" i="22"/>
  <c r="U68" i="22"/>
  <c r="W65" i="22"/>
  <c r="E60" i="22"/>
  <c r="G57" i="22"/>
  <c r="K66" i="22"/>
  <c r="P74" i="22"/>
  <c r="R71" i="22"/>
  <c r="T68" i="22"/>
  <c r="V65" i="22"/>
  <c r="D60" i="22"/>
  <c r="F57" i="22"/>
  <c r="S66" i="22"/>
  <c r="O74" i="22"/>
  <c r="Q71" i="22"/>
  <c r="S68" i="22"/>
  <c r="U65" i="22"/>
  <c r="W62" i="22"/>
  <c r="C60" i="22"/>
  <c r="E57" i="22"/>
  <c r="M67" i="22"/>
  <c r="V74" i="22"/>
  <c r="D69" i="22"/>
  <c r="F66" i="22"/>
  <c r="H63" i="22"/>
  <c r="J60" i="22"/>
  <c r="L57" i="22"/>
  <c r="G75" i="22"/>
  <c r="I72" i="22"/>
  <c r="K69" i="22"/>
  <c r="M66" i="22"/>
  <c r="O63" i="22"/>
  <c r="Q60" i="22"/>
  <c r="S57" i="22"/>
  <c r="E67" i="22"/>
  <c r="F75" i="22"/>
  <c r="H72" i="22"/>
  <c r="J69" i="22"/>
  <c r="L66" i="22"/>
  <c r="N63" i="22"/>
  <c r="P60" i="22"/>
  <c r="R57" i="22"/>
  <c r="W69" i="22"/>
  <c r="R75" i="22"/>
  <c r="W72" i="22"/>
  <c r="Q57" i="22"/>
  <c r="D75" i="22"/>
  <c r="J66" i="22"/>
  <c r="Q74" i="22"/>
  <c r="R74" i="22"/>
  <c r="F60" i="22"/>
  <c r="W64" i="22"/>
  <c r="K71" i="22"/>
  <c r="M68" i="22"/>
  <c r="Q62" i="22"/>
  <c r="S59" i="22"/>
  <c r="U56" i="22"/>
  <c r="G64" i="22"/>
  <c r="H74" i="22"/>
  <c r="J71" i="22"/>
  <c r="L68" i="22"/>
  <c r="N65" i="22"/>
  <c r="P62" i="22"/>
  <c r="R59" i="22"/>
  <c r="T56" i="22"/>
  <c r="O64" i="22"/>
  <c r="G74" i="22"/>
  <c r="I71" i="22"/>
  <c r="K68" i="22"/>
  <c r="M65" i="22"/>
  <c r="O62" i="22"/>
  <c r="Q59" i="22"/>
  <c r="S56" i="22"/>
  <c r="Q65" i="22"/>
  <c r="N74" i="22"/>
  <c r="P71" i="22"/>
  <c r="R68" i="22"/>
  <c r="T65" i="22"/>
  <c r="V62" i="22"/>
  <c r="D57" i="22"/>
  <c r="U74" i="22"/>
  <c r="W71" i="22"/>
  <c r="C69" i="22"/>
  <c r="E66" i="22"/>
  <c r="G63" i="22"/>
  <c r="I60" i="22"/>
  <c r="K57" i="22"/>
  <c r="I65" i="22"/>
  <c r="T74" i="22"/>
  <c r="V71" i="22"/>
  <c r="D66" i="22"/>
  <c r="F63" i="22"/>
  <c r="H60" i="22"/>
  <c r="J57" i="22"/>
  <c r="U72" i="22"/>
  <c r="I58" i="22"/>
  <c r="S72" i="22"/>
  <c r="F70" i="22"/>
  <c r="F72" i="22"/>
  <c r="L63" i="22"/>
  <c r="P57" i="22"/>
  <c r="S71" i="22"/>
  <c r="C63" i="22"/>
  <c r="C66" i="22"/>
  <c r="T71" i="22"/>
  <c r="V68" i="22"/>
  <c r="D63" i="22"/>
  <c r="H57" i="22"/>
  <c r="I74" i="22"/>
  <c r="O65" i="22"/>
  <c r="U63" i="22"/>
  <c r="J74" i="22"/>
  <c r="L71" i="22"/>
  <c r="N68" i="22"/>
  <c r="P65" i="22"/>
  <c r="R62" i="22"/>
  <c r="T59" i="22"/>
  <c r="V56" i="22"/>
  <c r="S62" i="22"/>
  <c r="W73" i="22"/>
  <c r="C71" i="22"/>
  <c r="E68" i="22"/>
  <c r="G65" i="22"/>
  <c r="I62" i="22"/>
  <c r="K59" i="22"/>
  <c r="M56" i="22"/>
  <c r="C62" i="22"/>
  <c r="V73" i="22"/>
  <c r="D68" i="22"/>
  <c r="F65" i="22"/>
  <c r="H62" i="22"/>
  <c r="J59" i="22"/>
  <c r="L56" i="22"/>
  <c r="K62" i="22"/>
  <c r="U73" i="22"/>
  <c r="W70" i="22"/>
  <c r="C68" i="22"/>
  <c r="E65" i="22"/>
  <c r="G62" i="22"/>
  <c r="I59" i="22"/>
  <c r="K56" i="22"/>
  <c r="M63" i="22"/>
  <c r="F74" i="22"/>
  <c r="H71" i="22"/>
  <c r="J68" i="22"/>
  <c r="L65" i="22"/>
  <c r="N62" i="22"/>
  <c r="P59" i="22"/>
  <c r="R56" i="22"/>
  <c r="M74" i="22"/>
  <c r="O71" i="22"/>
  <c r="Q68" i="22"/>
  <c r="S65" i="22"/>
  <c r="U62" i="22"/>
  <c r="W59" i="22"/>
  <c r="C57" i="22"/>
  <c r="E63" i="22"/>
  <c r="L74" i="22"/>
  <c r="N71" i="22"/>
  <c r="P68" i="22"/>
  <c r="R65" i="22"/>
  <c r="T62" i="22"/>
  <c r="V59" i="22"/>
  <c r="S75" i="22"/>
  <c r="O72" i="22"/>
  <c r="H58" i="22"/>
  <c r="Q73" i="22"/>
  <c r="Q61" i="22"/>
  <c r="D71" i="22"/>
  <c r="F68" i="22"/>
  <c r="H65" i="22"/>
  <c r="J62" i="22"/>
  <c r="L59" i="22"/>
  <c r="N56" i="22"/>
  <c r="O60" i="22"/>
  <c r="O73" i="22"/>
  <c r="Q70" i="22"/>
  <c r="S67" i="22"/>
  <c r="U64" i="22"/>
  <c r="W61" i="22"/>
  <c r="C59" i="22"/>
  <c r="E56" i="22"/>
  <c r="U59" i="22"/>
  <c r="N73" i="22"/>
  <c r="P70" i="22"/>
  <c r="R67" i="22"/>
  <c r="T64" i="22"/>
  <c r="V61" i="22"/>
  <c r="D56" i="22"/>
  <c r="G60" i="22"/>
  <c r="M73" i="22"/>
  <c r="O70" i="22"/>
  <c r="Q67" i="22"/>
  <c r="S64" i="22"/>
  <c r="U61" i="22"/>
  <c r="W58" i="22"/>
  <c r="C56" i="22"/>
  <c r="I61" i="22"/>
  <c r="T73" i="22"/>
  <c r="V70" i="22"/>
  <c r="D65" i="22"/>
  <c r="F62" i="22"/>
  <c r="H59" i="22"/>
  <c r="J56" i="22"/>
  <c r="E74" i="22"/>
  <c r="G71" i="22"/>
  <c r="I68" i="22"/>
  <c r="K65" i="22"/>
  <c r="M62" i="22"/>
  <c r="O59" i="22"/>
  <c r="Q56" i="22"/>
  <c r="W60" i="22"/>
  <c r="D74" i="22"/>
  <c r="F71" i="22"/>
  <c r="H68" i="22"/>
  <c r="J65" i="22"/>
  <c r="L62" i="22"/>
  <c r="N59" i="22"/>
  <c r="P56" i="22"/>
  <c r="M59" i="22"/>
  <c r="P73" i="22"/>
  <c r="R70" i="22"/>
  <c r="T67" i="22"/>
  <c r="V64" i="22"/>
  <c r="D59" i="22"/>
  <c r="F56" i="22"/>
  <c r="I57" i="22"/>
  <c r="G73" i="22"/>
  <c r="I70" i="22"/>
  <c r="K67" i="22"/>
  <c r="M64" i="22"/>
  <c r="O61" i="22"/>
  <c r="Q58" i="22"/>
  <c r="S74" i="22"/>
  <c r="W56" i="22"/>
  <c r="F73" i="22"/>
  <c r="H70" i="22"/>
  <c r="J67" i="22"/>
  <c r="L64" i="22"/>
  <c r="N61" i="22"/>
  <c r="P58" i="22"/>
  <c r="E75" i="22"/>
  <c r="O56" i="22"/>
  <c r="E73" i="22"/>
  <c r="G70" i="22"/>
  <c r="I67" i="22"/>
  <c r="K64" i="22"/>
  <c r="M61" i="22"/>
  <c r="O58" i="22"/>
  <c r="M75" i="22"/>
  <c r="S58" i="22"/>
  <c r="L73" i="22"/>
  <c r="N70" i="22"/>
  <c r="P67" i="22"/>
  <c r="R64" i="22"/>
  <c r="T61" i="22"/>
  <c r="V58" i="22"/>
  <c r="S73" i="22"/>
  <c r="U70" i="22"/>
  <c r="W67" i="22"/>
  <c r="C65" i="22"/>
  <c r="E62" i="22"/>
  <c r="G59" i="22"/>
  <c r="I56" i="22"/>
  <c r="E59" i="22"/>
  <c r="R73" i="22"/>
  <c r="T70" i="22"/>
  <c r="V67" i="22"/>
  <c r="D62" i="22"/>
  <c r="F59" i="22"/>
  <c r="Z79" i="17"/>
  <c r="Y79" i="17"/>
  <c r="Z59" i="17"/>
  <c r="Y59" i="17"/>
  <c r="Y83" i="17"/>
  <c r="Z83" i="17"/>
  <c r="Z71" i="17"/>
  <c r="Y71" i="17"/>
  <c r="Y51" i="17"/>
  <c r="Z51" i="17"/>
  <c r="Z39" i="17"/>
  <c r="Y39" i="17"/>
  <c r="Y55" i="17"/>
  <c r="Z55" i="17"/>
  <c r="Z47" i="17"/>
  <c r="Y47" i="17"/>
  <c r="Z67" i="17"/>
  <c r="Y67" i="17"/>
  <c r="Y43" i="17"/>
  <c r="Z43" i="17"/>
  <c r="Y75" i="17"/>
  <c r="Z75" i="17"/>
  <c r="Y63" i="17"/>
  <c r="Z63" i="17"/>
  <c r="Z27" i="17"/>
  <c r="Y27" i="17"/>
  <c r="N10" i="17"/>
  <c r="N9" i="17"/>
  <c r="N8" i="17"/>
  <c r="Q7" i="17" l="1"/>
  <c r="T7" i="17"/>
  <c r="S7" i="17"/>
  <c r="R7" i="17"/>
  <c r="P7" i="17"/>
  <c r="O7" i="17"/>
  <c r="V7" i="17"/>
  <c r="B92" i="22"/>
  <c r="B84" i="22"/>
  <c r="B99" i="22"/>
  <c r="B91" i="22"/>
  <c r="B83" i="22"/>
  <c r="B95" i="22"/>
  <c r="B98" i="22"/>
  <c r="B90" i="22"/>
  <c r="B82" i="22"/>
  <c r="B94" i="22"/>
  <c r="B97" i="22"/>
  <c r="B89" i="22"/>
  <c r="B81" i="22"/>
  <c r="B86" i="22"/>
  <c r="B96" i="22"/>
  <c r="B88" i="22"/>
  <c r="B80" i="22"/>
  <c r="B93" i="22"/>
  <c r="B85" i="22"/>
  <c r="B87" i="22"/>
  <c r="H80" i="22"/>
  <c r="P80" i="22"/>
  <c r="C81" i="22"/>
  <c r="K81" i="22"/>
  <c r="S81" i="22"/>
  <c r="F82" i="22"/>
  <c r="N82" i="22"/>
  <c r="V82" i="22"/>
  <c r="I83" i="22"/>
  <c r="Q83" i="22"/>
  <c r="D84" i="22"/>
  <c r="L84" i="22"/>
  <c r="T84" i="22"/>
  <c r="G85" i="22"/>
  <c r="O85" i="22"/>
  <c r="J86" i="22"/>
  <c r="R86" i="22"/>
  <c r="E87" i="22"/>
  <c r="M87" i="22"/>
  <c r="U87" i="22"/>
  <c r="H88" i="22"/>
  <c r="P88" i="22"/>
  <c r="C89" i="22"/>
  <c r="K89" i="22"/>
  <c r="S89" i="22"/>
  <c r="F90" i="22"/>
  <c r="N90" i="22"/>
  <c r="V90" i="22"/>
  <c r="I91" i="22"/>
  <c r="Q91" i="22"/>
  <c r="D92" i="22"/>
  <c r="L92" i="22"/>
  <c r="T92" i="22"/>
  <c r="G93" i="22"/>
  <c r="O93" i="22"/>
  <c r="J94" i="22"/>
  <c r="R94" i="22"/>
  <c r="E95" i="22"/>
  <c r="M95" i="22"/>
  <c r="U95" i="22"/>
  <c r="H96" i="22"/>
  <c r="P96" i="22"/>
  <c r="C97" i="22"/>
  <c r="K97" i="22"/>
  <c r="S97" i="22"/>
  <c r="F98" i="22"/>
  <c r="N98" i="22"/>
  <c r="V98" i="22"/>
  <c r="I99" i="22"/>
  <c r="Q99" i="22"/>
  <c r="I80" i="22"/>
  <c r="Q80" i="22"/>
  <c r="D81" i="22"/>
  <c r="L81" i="22"/>
  <c r="T81" i="22"/>
  <c r="G82" i="22"/>
  <c r="O82" i="22"/>
  <c r="J83" i="22"/>
  <c r="R83" i="22"/>
  <c r="E84" i="22"/>
  <c r="M84" i="22"/>
  <c r="U84" i="22"/>
  <c r="H85" i="22"/>
  <c r="P85" i="22"/>
  <c r="C86" i="22"/>
  <c r="K86" i="22"/>
  <c r="S86" i="22"/>
  <c r="F87" i="22"/>
  <c r="N87" i="22"/>
  <c r="V87" i="22"/>
  <c r="I88" i="22"/>
  <c r="Q88" i="22"/>
  <c r="D89" i="22"/>
  <c r="L89" i="22"/>
  <c r="T89" i="22"/>
  <c r="G90" i="22"/>
  <c r="O90" i="22"/>
  <c r="J91" i="22"/>
  <c r="R91" i="22"/>
  <c r="E92" i="22"/>
  <c r="M92" i="22"/>
  <c r="U92" i="22"/>
  <c r="H93" i="22"/>
  <c r="P93" i="22"/>
  <c r="C94" i="22"/>
  <c r="K94" i="22"/>
  <c r="S94" i="22"/>
  <c r="F95" i="22"/>
  <c r="N95" i="22"/>
  <c r="V95" i="22"/>
  <c r="I96" i="22"/>
  <c r="Q96" i="22"/>
  <c r="D97" i="22"/>
  <c r="L97" i="22"/>
  <c r="T97" i="22"/>
  <c r="G98" i="22"/>
  <c r="O98" i="22"/>
  <c r="J99" i="22"/>
  <c r="R99" i="22"/>
  <c r="J80" i="22"/>
  <c r="R80" i="22"/>
  <c r="E81" i="22"/>
  <c r="M81" i="22"/>
  <c r="U81" i="22"/>
  <c r="H82" i="22"/>
  <c r="P82" i="22"/>
  <c r="C83" i="22"/>
  <c r="K83" i="22"/>
  <c r="S83" i="22"/>
  <c r="F84" i="22"/>
  <c r="N84" i="22"/>
  <c r="V84" i="22"/>
  <c r="I85" i="22"/>
  <c r="Q85" i="22"/>
  <c r="D86" i="22"/>
  <c r="L86" i="22"/>
  <c r="T86" i="22"/>
  <c r="G87" i="22"/>
  <c r="O87" i="22"/>
  <c r="J88" i="22"/>
  <c r="R88" i="22"/>
  <c r="E89" i="22"/>
  <c r="M89" i="22"/>
  <c r="U89" i="22"/>
  <c r="H90" i="22"/>
  <c r="P90" i="22"/>
  <c r="C91" i="22"/>
  <c r="K91" i="22"/>
  <c r="S91" i="22"/>
  <c r="F92" i="22"/>
  <c r="N92" i="22"/>
  <c r="V92" i="22"/>
  <c r="I93" i="22"/>
  <c r="Q93" i="22"/>
  <c r="D94" i="22"/>
  <c r="L94" i="22"/>
  <c r="T94" i="22"/>
  <c r="G95" i="22"/>
  <c r="O95" i="22"/>
  <c r="J96" i="22"/>
  <c r="R96" i="22"/>
  <c r="E97" i="22"/>
  <c r="M97" i="22"/>
  <c r="U97" i="22"/>
  <c r="H98" i="22"/>
  <c r="P98" i="22"/>
  <c r="C99" i="22"/>
  <c r="K99" i="22"/>
  <c r="S99" i="22"/>
  <c r="C80" i="22"/>
  <c r="K80" i="22"/>
  <c r="S80" i="22"/>
  <c r="F81" i="22"/>
  <c r="N81" i="22"/>
  <c r="V81" i="22"/>
  <c r="I82" i="22"/>
  <c r="Q82" i="22"/>
  <c r="D83" i="22"/>
  <c r="L83" i="22"/>
  <c r="T83" i="22"/>
  <c r="G84" i="22"/>
  <c r="O84" i="22"/>
  <c r="J85" i="22"/>
  <c r="R85" i="22"/>
  <c r="E86" i="22"/>
  <c r="M86" i="22"/>
  <c r="U86" i="22"/>
  <c r="H87" i="22"/>
  <c r="P87" i="22"/>
  <c r="C88" i="22"/>
  <c r="K88" i="22"/>
  <c r="S88" i="22"/>
  <c r="F89" i="22"/>
  <c r="N89" i="22"/>
  <c r="V89" i="22"/>
  <c r="I90" i="22"/>
  <c r="Q90" i="22"/>
  <c r="D91" i="22"/>
  <c r="L91" i="22"/>
  <c r="T91" i="22"/>
  <c r="G92" i="22"/>
  <c r="O92" i="22"/>
  <c r="J93" i="22"/>
  <c r="R93" i="22"/>
  <c r="E94" i="22"/>
  <c r="M94" i="22"/>
  <c r="U94" i="22"/>
  <c r="H95" i="22"/>
  <c r="P95" i="22"/>
  <c r="C96" i="22"/>
  <c r="K96" i="22"/>
  <c r="S96" i="22"/>
  <c r="F97" i="22"/>
  <c r="N97" i="22"/>
  <c r="V97" i="22"/>
  <c r="I98" i="22"/>
  <c r="Q98" i="22"/>
  <c r="D99" i="22"/>
  <c r="L99" i="22"/>
  <c r="T99" i="22"/>
  <c r="D80" i="22"/>
  <c r="L80" i="22"/>
  <c r="T80" i="22"/>
  <c r="G81" i="22"/>
  <c r="O81" i="22"/>
  <c r="J82" i="22"/>
  <c r="R82" i="22"/>
  <c r="E83" i="22"/>
  <c r="M83" i="22"/>
  <c r="U83" i="22"/>
  <c r="H84" i="22"/>
  <c r="P84" i="22"/>
  <c r="C85" i="22"/>
  <c r="K85" i="22"/>
  <c r="S85" i="22"/>
  <c r="F86" i="22"/>
  <c r="N86" i="22"/>
  <c r="V86" i="22"/>
  <c r="I87" i="22"/>
  <c r="Q87" i="22"/>
  <c r="D88" i="22"/>
  <c r="L88" i="22"/>
  <c r="T88" i="22"/>
  <c r="G89" i="22"/>
  <c r="O89" i="22"/>
  <c r="J90" i="22"/>
  <c r="R90" i="22"/>
  <c r="E91" i="22"/>
  <c r="M91" i="22"/>
  <c r="U91" i="22"/>
  <c r="H92" i="22"/>
  <c r="P92" i="22"/>
  <c r="C93" i="22"/>
  <c r="K93" i="22"/>
  <c r="S93" i="22"/>
  <c r="F94" i="22"/>
  <c r="N94" i="22"/>
  <c r="V94" i="22"/>
  <c r="I95" i="22"/>
  <c r="Q95" i="22"/>
  <c r="D96" i="22"/>
  <c r="L96" i="22"/>
  <c r="T96" i="22"/>
  <c r="G97" i="22"/>
  <c r="O97" i="22"/>
  <c r="J98" i="22"/>
  <c r="R98" i="22"/>
  <c r="E99" i="22"/>
  <c r="M99" i="22"/>
  <c r="U99" i="22"/>
  <c r="E80" i="22"/>
  <c r="M80" i="22"/>
  <c r="U80" i="22"/>
  <c r="H81" i="22"/>
  <c r="P81" i="22"/>
  <c r="C82" i="22"/>
  <c r="K82" i="22"/>
  <c r="S82" i="22"/>
  <c r="F83" i="22"/>
  <c r="N83" i="22"/>
  <c r="V83" i="22"/>
  <c r="I84" i="22"/>
  <c r="Q84" i="22"/>
  <c r="D85" i="22"/>
  <c r="L85" i="22"/>
  <c r="T85" i="22"/>
  <c r="G86" i="22"/>
  <c r="O86" i="22"/>
  <c r="J87" i="22"/>
  <c r="R87" i="22"/>
  <c r="E88" i="22"/>
  <c r="M88" i="22"/>
  <c r="U88" i="22"/>
  <c r="H89" i="22"/>
  <c r="P89" i="22"/>
  <c r="C90" i="22"/>
  <c r="K90" i="22"/>
  <c r="S90" i="22"/>
  <c r="F91" i="22"/>
  <c r="N91" i="22"/>
  <c r="V91" i="22"/>
  <c r="I92" i="22"/>
  <c r="Q92" i="22"/>
  <c r="D93" i="22"/>
  <c r="L93" i="22"/>
  <c r="T93" i="22"/>
  <c r="G94" i="22"/>
  <c r="O94" i="22"/>
  <c r="J95" i="22"/>
  <c r="R95" i="22"/>
  <c r="E96" i="22"/>
  <c r="M96" i="22"/>
  <c r="U96" i="22"/>
  <c r="H97" i="22"/>
  <c r="P97" i="22"/>
  <c r="C98" i="22"/>
  <c r="K98" i="22"/>
  <c r="S98" i="22"/>
  <c r="F99" i="22"/>
  <c r="N99" i="22"/>
  <c r="V99" i="22"/>
  <c r="F80" i="22"/>
  <c r="N80" i="22"/>
  <c r="V80" i="22"/>
  <c r="I81" i="22"/>
  <c r="Q81" i="22"/>
  <c r="D82" i="22"/>
  <c r="L82" i="22"/>
  <c r="T82" i="22"/>
  <c r="G83" i="22"/>
  <c r="O83" i="22"/>
  <c r="J84" i="22"/>
  <c r="R84" i="22"/>
  <c r="E85" i="22"/>
  <c r="M85" i="22"/>
  <c r="U85" i="22"/>
  <c r="H86" i="22"/>
  <c r="P86" i="22"/>
  <c r="C87" i="22"/>
  <c r="K87" i="22"/>
  <c r="S87" i="22"/>
  <c r="F88" i="22"/>
  <c r="N88" i="22"/>
  <c r="V88" i="22"/>
  <c r="I89" i="22"/>
  <c r="Q89" i="22"/>
  <c r="D90" i="22"/>
  <c r="L90" i="22"/>
  <c r="T90" i="22"/>
  <c r="G91" i="22"/>
  <c r="O91" i="22"/>
  <c r="J92" i="22"/>
  <c r="R92" i="22"/>
  <c r="E93" i="22"/>
  <c r="M93" i="22"/>
  <c r="U93" i="22"/>
  <c r="H94" i="22"/>
  <c r="P94" i="22"/>
  <c r="C95" i="22"/>
  <c r="K95" i="22"/>
  <c r="S95" i="22"/>
  <c r="F96" i="22"/>
  <c r="N96" i="22"/>
  <c r="V96" i="22"/>
  <c r="I97" i="22"/>
  <c r="Q97" i="22"/>
  <c r="D98" i="22"/>
  <c r="L98" i="22"/>
  <c r="T98" i="22"/>
  <c r="G99" i="22"/>
  <c r="O99" i="22"/>
  <c r="G80" i="22"/>
  <c r="O80" i="22"/>
  <c r="J81" i="22"/>
  <c r="R81" i="22"/>
  <c r="E82" i="22"/>
  <c r="M82" i="22"/>
  <c r="U82" i="22"/>
  <c r="H83" i="22"/>
  <c r="P83" i="22"/>
  <c r="C84" i="22"/>
  <c r="K84" i="22"/>
  <c r="S84" i="22"/>
  <c r="F85" i="22"/>
  <c r="N85" i="22"/>
  <c r="V85" i="22"/>
  <c r="I86" i="22"/>
  <c r="Q86" i="22"/>
  <c r="D87" i="22"/>
  <c r="L87" i="22"/>
  <c r="T87" i="22"/>
  <c r="G88" i="22"/>
  <c r="O88" i="22"/>
  <c r="J89" i="22"/>
  <c r="R89" i="22"/>
  <c r="E90" i="22"/>
  <c r="M90" i="22"/>
  <c r="U90" i="22"/>
  <c r="H91" i="22"/>
  <c r="V93" i="22"/>
  <c r="T95" i="22"/>
  <c r="I94" i="22"/>
  <c r="J97" i="22"/>
  <c r="P91" i="22"/>
  <c r="Q94" i="22"/>
  <c r="R97" i="22"/>
  <c r="S92" i="22"/>
  <c r="C92" i="22"/>
  <c r="D95" i="22"/>
  <c r="E98" i="22"/>
  <c r="U98" i="22"/>
  <c r="K92" i="22"/>
  <c r="L95" i="22"/>
  <c r="M98" i="22"/>
  <c r="F93" i="22"/>
  <c r="G96" i="22"/>
  <c r="H99" i="22"/>
  <c r="N93" i="22"/>
  <c r="O96" i="22"/>
  <c r="P99" i="22"/>
  <c r="N7" i="17"/>
  <c r="W7" i="17" l="1"/>
  <c r="X7" i="17" s="1"/>
  <c r="Z7" i="17"/>
  <c r="Y7" i="17" s="1"/>
  <c r="Y19" i="17"/>
  <c r="Y35" i="17"/>
  <c r="Y15" i="17"/>
  <c r="Y11" i="17"/>
  <c r="Y23" i="17" l="1"/>
  <c r="Y31" i="17"/>
  <c r="Y10" i="17"/>
  <c r="Y9" i="17"/>
  <c r="B9" i="22" l="1"/>
  <c r="G14" i="22"/>
  <c r="B15" i="22"/>
  <c r="B17" i="22"/>
  <c r="B21" i="22"/>
  <c r="B27" i="22"/>
  <c r="B8" i="22"/>
  <c r="B12" i="22"/>
  <c r="B23" i="22"/>
  <c r="B25" i="22"/>
  <c r="B20" i="22"/>
  <c r="B10" i="22"/>
  <c r="B13" i="22"/>
  <c r="B19" i="22"/>
  <c r="B24" i="22"/>
  <c r="B14" i="22"/>
  <c r="B16" i="22"/>
  <c r="B26" i="22"/>
  <c r="B22" i="22"/>
  <c r="B11" i="22"/>
  <c r="B18" i="22"/>
  <c r="F19" i="22"/>
  <c r="P20" i="22"/>
  <c r="S22" i="22"/>
  <c r="G8" i="22"/>
  <c r="S13" i="22"/>
  <c r="L14" i="22"/>
  <c r="O27" i="22"/>
  <c r="U10" i="22"/>
  <c r="R25" i="22"/>
  <c r="T22" i="22"/>
  <c r="V19" i="22"/>
  <c r="D14" i="22"/>
  <c r="F11" i="22"/>
  <c r="H8" i="22"/>
  <c r="U27" i="22"/>
  <c r="W24" i="22"/>
  <c r="C22" i="22"/>
  <c r="E19" i="22"/>
  <c r="G16" i="22"/>
  <c r="I13" i="22"/>
  <c r="K10" i="22"/>
  <c r="Q24" i="22"/>
  <c r="T27" i="22"/>
  <c r="V24" i="22"/>
  <c r="D19" i="22"/>
  <c r="F16" i="22"/>
  <c r="H13" i="22"/>
  <c r="J10" i="22"/>
  <c r="S25" i="22"/>
  <c r="S27" i="22"/>
  <c r="U24" i="22"/>
  <c r="W21" i="22"/>
  <c r="C19" i="22"/>
  <c r="E16" i="22"/>
  <c r="G13" i="22"/>
  <c r="I10" i="22"/>
  <c r="C25" i="22"/>
  <c r="C9" i="22"/>
  <c r="F25" i="22"/>
  <c r="H22" i="22"/>
  <c r="J19" i="22"/>
  <c r="L16" i="22"/>
  <c r="N13" i="22"/>
  <c r="P10" i="22"/>
  <c r="M10" i="22"/>
  <c r="E25" i="22"/>
  <c r="G22" i="22"/>
  <c r="I19" i="22"/>
  <c r="K16" i="22"/>
  <c r="M13" i="22"/>
  <c r="O10" i="22"/>
  <c r="M26" i="22"/>
  <c r="E10" i="22"/>
  <c r="D25" i="22"/>
  <c r="F22" i="22"/>
  <c r="H19" i="22"/>
  <c r="J16" i="22"/>
  <c r="L13" i="22"/>
  <c r="N10" i="22"/>
  <c r="G23" i="22"/>
  <c r="N23" i="22"/>
  <c r="V11" i="22"/>
  <c r="W16" i="22"/>
  <c r="F23" i="22"/>
  <c r="J17" i="22"/>
  <c r="K25" i="22"/>
  <c r="I8" i="22"/>
  <c r="J25" i="22"/>
  <c r="L22" i="22"/>
  <c r="N19" i="22"/>
  <c r="P16" i="22"/>
  <c r="R13" i="22"/>
  <c r="T10" i="22"/>
  <c r="E26" i="22"/>
  <c r="M27" i="22"/>
  <c r="O24" i="22"/>
  <c r="Q21" i="22"/>
  <c r="S18" i="22"/>
  <c r="U15" i="22"/>
  <c r="W12" i="22"/>
  <c r="C10" i="22"/>
  <c r="M22" i="22"/>
  <c r="L27" i="22"/>
  <c r="N24" i="22"/>
  <c r="P21" i="22"/>
  <c r="R18" i="22"/>
  <c r="T15" i="22"/>
  <c r="V12" i="22"/>
  <c r="W23" i="22"/>
  <c r="K27" i="22"/>
  <c r="M24" i="22"/>
  <c r="O21" i="22"/>
  <c r="Q18" i="22"/>
  <c r="S15" i="22"/>
  <c r="U12" i="22"/>
  <c r="W9" i="22"/>
  <c r="U22" i="22"/>
  <c r="R27" i="22"/>
  <c r="T24" i="22"/>
  <c r="V21" i="22"/>
  <c r="D16" i="22"/>
  <c r="F13" i="22"/>
  <c r="H10" i="22"/>
  <c r="Q27" i="22"/>
  <c r="S24" i="22"/>
  <c r="U21" i="22"/>
  <c r="W18" i="22"/>
  <c r="C16" i="22"/>
  <c r="E13" i="22"/>
  <c r="G10" i="22"/>
  <c r="I24" i="22"/>
  <c r="P27" i="22"/>
  <c r="R24" i="22"/>
  <c r="T21" i="22"/>
  <c r="V18" i="22"/>
  <c r="D13" i="22"/>
  <c r="F10" i="22"/>
  <c r="J13" i="22"/>
  <c r="E27" i="22"/>
  <c r="K18" i="22"/>
  <c r="O12" i="22"/>
  <c r="Q9" i="22"/>
  <c r="I20" i="22"/>
  <c r="D27" i="22"/>
  <c r="F24" i="22"/>
  <c r="H21" i="22"/>
  <c r="J18" i="22"/>
  <c r="L15" i="22"/>
  <c r="N12" i="22"/>
  <c r="P9" i="22"/>
  <c r="S21" i="22"/>
  <c r="C27" i="22"/>
  <c r="E24" i="22"/>
  <c r="G21" i="22"/>
  <c r="I18" i="22"/>
  <c r="K15" i="22"/>
  <c r="M12" i="22"/>
  <c r="O9" i="22"/>
  <c r="K21" i="22"/>
  <c r="J27" i="22"/>
  <c r="L24" i="22"/>
  <c r="N21" i="22"/>
  <c r="P18" i="22"/>
  <c r="R15" i="22"/>
  <c r="T12" i="22"/>
  <c r="V9" i="22"/>
  <c r="I27" i="22"/>
  <c r="K24" i="22"/>
  <c r="M21" i="22"/>
  <c r="O18" i="22"/>
  <c r="Q15" i="22"/>
  <c r="S12" i="22"/>
  <c r="U9" i="22"/>
  <c r="E22" i="22"/>
  <c r="H27" i="22"/>
  <c r="J24" i="22"/>
  <c r="L21" i="22"/>
  <c r="N18" i="22"/>
  <c r="P15" i="22"/>
  <c r="R12" i="22"/>
  <c r="T9" i="22"/>
  <c r="D22" i="22"/>
  <c r="O23" i="22"/>
  <c r="I21" i="22"/>
  <c r="C21" i="22"/>
  <c r="N27" i="22"/>
  <c r="P24" i="22"/>
  <c r="R21" i="22"/>
  <c r="T18" i="22"/>
  <c r="V15" i="22"/>
  <c r="D10" i="22"/>
  <c r="Q20" i="22"/>
  <c r="S26" i="22"/>
  <c r="U23" i="22"/>
  <c r="W20" i="22"/>
  <c r="C18" i="22"/>
  <c r="E15" i="22"/>
  <c r="G12" i="22"/>
  <c r="I9" i="22"/>
  <c r="M18" i="22"/>
  <c r="R26" i="22"/>
  <c r="T23" i="22"/>
  <c r="V20" i="22"/>
  <c r="D15" i="22"/>
  <c r="F12" i="22"/>
  <c r="H9" i="22"/>
  <c r="O19" i="22"/>
  <c r="Q26" i="22"/>
  <c r="S23" i="22"/>
  <c r="U20" i="22"/>
  <c r="W17" i="22"/>
  <c r="C15" i="22"/>
  <c r="E12" i="22"/>
  <c r="G9" i="22"/>
  <c r="G19" i="22"/>
  <c r="D24" i="22"/>
  <c r="F21" i="22"/>
  <c r="H18" i="22"/>
  <c r="J15" i="22"/>
  <c r="L12" i="22"/>
  <c r="N9" i="22"/>
  <c r="W26" i="22"/>
  <c r="C24" i="22"/>
  <c r="E21" i="22"/>
  <c r="G18" i="22"/>
  <c r="I15" i="22"/>
  <c r="K12" i="22"/>
  <c r="M9" i="22"/>
  <c r="W19" i="22"/>
  <c r="V26" i="22"/>
  <c r="D21" i="22"/>
  <c r="F18" i="22"/>
  <c r="H15" i="22"/>
  <c r="J12" i="22"/>
  <c r="L9" i="22"/>
  <c r="H16" i="22"/>
  <c r="G24" i="22"/>
  <c r="U18" i="22"/>
  <c r="F27" i="22"/>
  <c r="H24" i="22"/>
  <c r="J21" i="22"/>
  <c r="L18" i="22"/>
  <c r="N15" i="22"/>
  <c r="P12" i="22"/>
  <c r="R9" i="22"/>
  <c r="S17" i="22"/>
  <c r="K26" i="22"/>
  <c r="M23" i="22"/>
  <c r="O20" i="22"/>
  <c r="Q17" i="22"/>
  <c r="S14" i="22"/>
  <c r="U11" i="22"/>
  <c r="W8" i="22"/>
  <c r="I16" i="22"/>
  <c r="J26" i="22"/>
  <c r="L23" i="22"/>
  <c r="N20" i="22"/>
  <c r="P17" i="22"/>
  <c r="R14" i="22"/>
  <c r="T11" i="22"/>
  <c r="V8" i="22"/>
  <c r="K17" i="22"/>
  <c r="I26" i="22"/>
  <c r="K23" i="22"/>
  <c r="M20" i="22"/>
  <c r="O17" i="22"/>
  <c r="Q14" i="22"/>
  <c r="S11" i="22"/>
  <c r="U8" i="22"/>
  <c r="Q16" i="22"/>
  <c r="P26" i="22"/>
  <c r="R23" i="22"/>
  <c r="T20" i="22"/>
  <c r="V17" i="22"/>
  <c r="D12" i="22"/>
  <c r="F9" i="22"/>
  <c r="O26" i="22"/>
  <c r="Q23" i="22"/>
  <c r="S20" i="22"/>
  <c r="U17" i="22"/>
  <c r="W14" i="22"/>
  <c r="C12" i="22"/>
  <c r="E9" i="22"/>
  <c r="E18" i="22"/>
  <c r="N26" i="22"/>
  <c r="P23" i="22"/>
  <c r="R20" i="22"/>
  <c r="T17" i="22"/>
  <c r="V14" i="22"/>
  <c r="D9" i="22"/>
  <c r="L10" i="22"/>
  <c r="M15" i="22"/>
  <c r="C17" i="22"/>
  <c r="T26" i="22"/>
  <c r="V23" i="22"/>
  <c r="D18" i="22"/>
  <c r="F15" i="22"/>
  <c r="H12" i="22"/>
  <c r="J9" i="22"/>
  <c r="M14" i="22"/>
  <c r="C26" i="22"/>
  <c r="E23" i="22"/>
  <c r="G20" i="22"/>
  <c r="I17" i="22"/>
  <c r="K14" i="22"/>
  <c r="M11" i="22"/>
  <c r="O8" i="22"/>
  <c r="E14" i="22"/>
  <c r="D23" i="22"/>
  <c r="F20" i="22"/>
  <c r="H17" i="22"/>
  <c r="J14" i="22"/>
  <c r="L11" i="22"/>
  <c r="N8" i="22"/>
  <c r="G15" i="22"/>
  <c r="W25" i="22"/>
  <c r="C23" i="22"/>
  <c r="E20" i="22"/>
  <c r="G17" i="22"/>
  <c r="I14" i="22"/>
  <c r="K11" i="22"/>
  <c r="M8" i="22"/>
  <c r="U14" i="22"/>
  <c r="H26" i="22"/>
  <c r="J23" i="22"/>
  <c r="L20" i="22"/>
  <c r="N17" i="22"/>
  <c r="P14" i="22"/>
  <c r="R11" i="22"/>
  <c r="T8" i="22"/>
  <c r="G26" i="22"/>
  <c r="I23" i="22"/>
  <c r="K20" i="22"/>
  <c r="M17" i="22"/>
  <c r="O14" i="22"/>
  <c r="Q11" i="22"/>
  <c r="S8" i="22"/>
  <c r="W15" i="22"/>
  <c r="F26" i="22"/>
  <c r="H23" i="22"/>
  <c r="J20" i="22"/>
  <c r="L17" i="22"/>
  <c r="N14" i="22"/>
  <c r="P11" i="22"/>
  <c r="R8" i="22"/>
  <c r="L26" i="22"/>
  <c r="T14" i="22"/>
  <c r="Q25" i="22"/>
  <c r="C14" i="22"/>
  <c r="W11" i="22"/>
  <c r="P25" i="22"/>
  <c r="R22" i="22"/>
  <c r="T19" i="22"/>
  <c r="V16" i="22"/>
  <c r="D11" i="22"/>
  <c r="F8" i="22"/>
  <c r="Q12" i="22"/>
  <c r="O25" i="22"/>
  <c r="Q22" i="22"/>
  <c r="S19" i="22"/>
  <c r="U16" i="22"/>
  <c r="W13" i="22"/>
  <c r="C11" i="22"/>
  <c r="E8" i="22"/>
  <c r="C13" i="22"/>
  <c r="V25" i="22"/>
  <c r="D20" i="22"/>
  <c r="F17" i="22"/>
  <c r="H14" i="22"/>
  <c r="J11" i="22"/>
  <c r="L8" i="22"/>
  <c r="U25" i="22"/>
  <c r="W22" i="22"/>
  <c r="C20" i="22"/>
  <c r="E17" i="22"/>
  <c r="I11" i="22"/>
  <c r="K8" i="22"/>
  <c r="K13" i="22"/>
  <c r="T25" i="22"/>
  <c r="V22" i="22"/>
  <c r="D17" i="22"/>
  <c r="F14" i="22"/>
  <c r="H11" i="22"/>
  <c r="J8" i="22"/>
  <c r="V27" i="22"/>
  <c r="O15" i="22"/>
  <c r="R17" i="22"/>
  <c r="I12" i="22"/>
  <c r="U19" i="22"/>
  <c r="E11" i="22"/>
  <c r="D26" i="22"/>
  <c r="H20" i="22"/>
  <c r="N11" i="22"/>
  <c r="P8" i="22"/>
  <c r="Q8" i="22"/>
  <c r="I25" i="22"/>
  <c r="K22" i="22"/>
  <c r="M19" i="22"/>
  <c r="O16" i="22"/>
  <c r="Q13" i="22"/>
  <c r="S10" i="22"/>
  <c r="U26" i="22"/>
  <c r="K9" i="22"/>
  <c r="H25" i="22"/>
  <c r="J22" i="22"/>
  <c r="L19" i="22"/>
  <c r="N16" i="22"/>
  <c r="P13" i="22"/>
  <c r="R10" i="22"/>
  <c r="W27" i="22"/>
  <c r="S9" i="22"/>
  <c r="G25" i="22"/>
  <c r="I22" i="22"/>
  <c r="K19" i="22"/>
  <c r="M16" i="22"/>
  <c r="O13" i="22"/>
  <c r="Q10" i="22"/>
  <c r="G27" i="22"/>
  <c r="G11" i="22"/>
  <c r="N25" i="22"/>
  <c r="P22" i="22"/>
  <c r="R19" i="22"/>
  <c r="T16" i="22"/>
  <c r="V13" i="22"/>
  <c r="D8" i="22"/>
  <c r="M25" i="22"/>
  <c r="O22" i="22"/>
  <c r="Q19" i="22"/>
  <c r="S16" i="22"/>
  <c r="U13" i="22"/>
  <c r="W10" i="22"/>
  <c r="C8" i="22"/>
  <c r="O11" i="22"/>
  <c r="L25" i="22"/>
  <c r="N22" i="22"/>
  <c r="P19" i="22"/>
  <c r="R16" i="22"/>
  <c r="T13" i="22"/>
  <c r="V10" i="22"/>
</calcChain>
</file>

<file path=xl/sharedStrings.xml><?xml version="1.0" encoding="utf-8"?>
<sst xmlns="http://schemas.openxmlformats.org/spreadsheetml/2006/main" count="2083" uniqueCount="86">
  <si>
    <t>max. 25</t>
  </si>
  <si>
    <t>HTM 1</t>
  </si>
  <si>
    <t>HTM 3</t>
  </si>
  <si>
    <t>HTM 0</t>
  </si>
  <si>
    <t>Trio</t>
  </si>
  <si>
    <t>Quartett</t>
  </si>
  <si>
    <t>FS 3</t>
  </si>
  <si>
    <t>FS 2</t>
  </si>
  <si>
    <t>FS 1</t>
  </si>
  <si>
    <t>FS 0</t>
  </si>
  <si>
    <t>Senioren Handicap</t>
  </si>
  <si>
    <t>Klassen</t>
  </si>
  <si>
    <t>HTM 2</t>
  </si>
  <si>
    <t>max. 20</t>
  </si>
  <si>
    <t>1  Punkt / sec</t>
  </si>
  <si>
    <t>Korr Punkte Teamwork, Fluss</t>
  </si>
  <si>
    <t>Senior / Handicap</t>
  </si>
  <si>
    <t>#</t>
  </si>
  <si>
    <t>Classe</t>
  </si>
  <si>
    <t>Prénom</t>
  </si>
  <si>
    <t>Nom de famille</t>
  </si>
  <si>
    <t>Chien</t>
  </si>
  <si>
    <t>Nom / Lieu</t>
  </si>
  <si>
    <t>Date</t>
  </si>
  <si>
    <t>Classee HTM 0</t>
  </si>
  <si>
    <t>Note artistique</t>
  </si>
  <si>
    <t>Notes techniques</t>
  </si>
  <si>
    <t>Déductions</t>
  </si>
  <si>
    <t>Result</t>
  </si>
  <si>
    <t>Placement</t>
  </si>
  <si>
    <t>Travail en équipe</t>
  </si>
  <si>
    <t>Dynamisme</t>
  </si>
  <si>
    <t>Concept</t>
  </si>
  <si>
    <t>Chorégraphie</t>
  </si>
  <si>
    <t>Fluidité</t>
  </si>
  <si>
    <t>Exécution</t>
  </si>
  <si>
    <t>Contenu</t>
  </si>
  <si>
    <t>Degrés de difficulté</t>
  </si>
  <si>
    <t>Points</t>
  </si>
  <si>
    <t>Vocalisations</t>
  </si>
  <si>
    <t>Manque de considération pour la santé du chien</t>
  </si>
  <si>
    <t>Utilisation inadaptée du costume et/ou des accessoires</t>
  </si>
  <si>
    <t>Dépassement ou durée insuffisante de la musique</t>
  </si>
  <si>
    <t>Mauvais comportement dans le ring</t>
  </si>
  <si>
    <t>Contact active avec le chien pendant le numéro</t>
  </si>
  <si>
    <t>Total Déductions</t>
  </si>
  <si>
    <t>Total Points</t>
  </si>
  <si>
    <t>placement</t>
  </si>
  <si>
    <t>point de progression</t>
  </si>
  <si>
    <t>Classe HTM 1</t>
  </si>
  <si>
    <t>Classe HTM 2</t>
  </si>
  <si>
    <t>Classe HTM 3</t>
  </si>
  <si>
    <t>Classe FS 0</t>
  </si>
  <si>
    <t>Classe FS 1</t>
  </si>
  <si>
    <t>Classe FS 2</t>
  </si>
  <si>
    <t>Classe FS 3</t>
  </si>
  <si>
    <t>Classe Senior / HC</t>
  </si>
  <si>
    <t>Classe Trio</t>
  </si>
  <si>
    <t>Classe Quartett</t>
  </si>
  <si>
    <t>Judge</t>
  </si>
  <si>
    <t>Average Points</t>
  </si>
  <si>
    <t>Total</t>
  </si>
  <si>
    <t/>
  </si>
  <si>
    <t>Average</t>
  </si>
  <si>
    <t>J1</t>
  </si>
  <si>
    <t>J2</t>
  </si>
  <si>
    <t>J3</t>
  </si>
  <si>
    <t>J4</t>
  </si>
  <si>
    <t>(2x)</t>
  </si>
  <si>
    <t>inserer les nom des equipe dans "list des competiteurs". Ne surtout pas supprimer de ligne, cellule ou colone. Laissez en blanc les cellules vides afin de ne pas modifier la table de calcul</t>
  </si>
  <si>
    <t>Inserer le nom de la competition, le lieu et la date dans la case B2 / C2</t>
  </si>
  <si>
    <t>Enregistrer les points inscrits sur la feuille de jugement</t>
  </si>
  <si>
    <t>vous pouvez cacher les deductions en utilisant le boutons + et - au dessus de la colone V</t>
  </si>
  <si>
    <t>Le calcul du classement tient automatiquement compte du resultats en teamwork, fluidité et dynamisme en cas d'égalité de pointage</t>
  </si>
  <si>
    <t>En cas d'egalité malgré la précaution ci-dessus, les modifications devront être faites manuellement</t>
  </si>
  <si>
    <t>Les calculs tiennent automatiquement compte du nombre de juges (2 ou 3) dans les classes 0 à 2 et 3 à 4 juges en classe 3</t>
  </si>
  <si>
    <t>abandon et disqualifications doivent etre entrées manuellements dans l'aperçu</t>
  </si>
  <si>
    <t>cacher des categories n'est pas necessaire pour l'edition du PDF (click droit sur la "liste des competitieurs" et les classes vides seront masquées)</t>
  </si>
  <si>
    <t>ficher - exporter - créer un document PDF - options - selectionner tous les onglets</t>
  </si>
  <si>
    <t>toutes les cases vides dans l'aperçu peuvent etre masquées de la meme façon (selectionner les lignes, click droit, cacher)</t>
  </si>
  <si>
    <t>apres une rigoureuse verification, loguez vous sur le site DDI et soumettez directements vos résultats: https://www.dogdance.info/en/competitions/for-organisers/result-2</t>
  </si>
  <si>
    <t>Préparation</t>
  </si>
  <si>
    <t>Exporter</t>
  </si>
  <si>
    <t>Concours</t>
  </si>
  <si>
    <t>% HTM</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</si>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</sst>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
    <numFmt numFmtId="166" formatCode="0.0000000000000"/>
  </numFmts>
  <fonts count="19" x14ac:knownFonts="1">
    <font>
      <sz val="10"/>
      <name val="Arial"/>
    </font>
    <font>
      <sz val="10"/>
      <name val="Arial"/>
      <family val="2"/>
    </font>
    <font>
      <sz val="8"/>
      <name val="Arial"/>
      <family val="2"/>
    </font>
    <font>
      <b/>
      <sz val="8"/>
      <name val="Arial"/>
      <family val="2"/>
    </font>
    <font>
      <sz val="6"/>
      <name val="Arial"/>
      <family val="2"/>
    </font>
    <font>
      <b/>
      <sz val="16"/>
      <name val="Arial"/>
      <family val="2"/>
    </font>
    <font>
      <b/>
      <sz val="12"/>
      <color indexed="10"/>
      <name val="Arial"/>
      <family val="2"/>
    </font>
    <font>
      <b/>
      <sz val="12"/>
      <name val="Arial"/>
      <family val="2"/>
    </font>
    <font>
      <b/>
      <sz val="6"/>
      <color indexed="8"/>
      <name val="Arial"/>
      <family val="2"/>
    </font>
    <font>
      <b/>
      <sz val="6"/>
      <name val="Arial"/>
      <family val="2"/>
    </font>
    <font>
      <sz val="7"/>
      <color theme="0" tint="-0.14999847407452621"/>
      <name val="Verdana"/>
      <family val="2"/>
    </font>
    <font>
      <b/>
      <sz val="10"/>
      <name val="Arial"/>
      <family val="2"/>
    </font>
    <font>
      <sz val="7"/>
      <name val="Verdana"/>
      <family val="2"/>
    </font>
    <font>
      <sz val="10"/>
      <color theme="1"/>
      <name val="Arial"/>
      <family val="2"/>
    </font>
    <font>
      <b/>
      <sz val="10"/>
      <color theme="1"/>
      <name val="Arial"/>
      <family val="2"/>
    </font>
    <font>
      <b/>
      <sz val="8"/>
      <color indexed="8"/>
      <name val="Arial"/>
      <family val="2"/>
    </font>
    <font>
      <b/>
      <sz val="8"/>
      <color theme="0"/>
      <name val="Arial"/>
      <family val="2"/>
    </font>
    <font>
      <sz val="8"/>
      <color theme="0"/>
      <name val="Arial"/>
      <family val="2"/>
    </font>
    <font>
      <sz val="6"/>
      <color theme="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rgb="FFCCFFCC"/>
        <bgColor indexed="64"/>
      </patternFill>
    </fill>
    <fill>
      <patternFill patternType="solid">
        <fgColor rgb="FFFFCCCC"/>
        <bgColor indexed="64"/>
      </patternFill>
    </fill>
    <fill>
      <patternFill patternType="solid">
        <fgColor rgb="FF99FF99"/>
        <bgColor indexed="64"/>
      </patternFill>
    </fill>
    <fill>
      <patternFill patternType="solid">
        <fgColor rgb="FFFF999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theme="0" tint="-0.14999847407452621"/>
      </patternFill>
    </fill>
  </fills>
  <borders count="30">
    <border>
      <left/>
      <right/>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double">
        <color indexed="64"/>
      </bottom>
      <diagonal/>
    </border>
    <border>
      <left/>
      <right style="medium">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theme="1"/>
      </bottom>
      <diagonal/>
    </border>
    <border>
      <left/>
      <right style="medium">
        <color indexed="64"/>
      </right>
      <top style="medium">
        <color indexed="64"/>
      </top>
      <bottom style="thin">
        <color theme="1"/>
      </bottom>
      <diagonal/>
    </border>
    <border>
      <left style="medium">
        <color indexed="64"/>
      </left>
      <right/>
      <top/>
      <bottom style="medium">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s>
  <cellStyleXfs count="2">
    <xf numFmtId="0" fontId="0" fillId="0" borderId="0"/>
    <xf numFmtId="164" fontId="1" fillId="0" borderId="0" applyFont="0" applyFill="0" applyBorder="0" applyAlignment="0" applyProtection="0"/>
  </cellStyleXfs>
  <cellXfs count="209">
    <xf numFmtId="0" fontId="0" fillId="0" borderId="0" xfId="0"/>
    <xf numFmtId="0" fontId="2" fillId="0" borderId="0" xfId="0" applyFont="1" applyProtection="1">
      <protection locked="0"/>
    </xf>
    <xf numFmtId="0" fontId="5" fillId="0" borderId="0" xfId="0" applyFont="1" applyAlignment="1" applyProtection="1">
      <alignment horizontal="left"/>
      <protection locked="0"/>
    </xf>
    <xf numFmtId="0" fontId="7" fillId="0" borderId="0" xfId="0" applyFont="1" applyProtection="1">
      <protection locked="0"/>
    </xf>
    <xf numFmtId="0" fontId="6" fillId="0" borderId="0" xfId="0" applyFont="1" applyAlignment="1" applyProtection="1">
      <alignment horizontal="center"/>
      <protection locked="0"/>
    </xf>
    <xf numFmtId="0" fontId="3" fillId="2" borderId="2"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2" fillId="0" borderId="5" xfId="0" applyFont="1" applyBorder="1" applyProtection="1">
      <protection locked="0"/>
    </xf>
    <xf numFmtId="0" fontId="2" fillId="0" borderId="3" xfId="0" applyFont="1" applyBorder="1" applyAlignment="1" applyProtection="1">
      <alignment horizontal="left"/>
      <protection locked="0"/>
    </xf>
    <xf numFmtId="0" fontId="4" fillId="0" borderId="3" xfId="0" applyFont="1" applyBorder="1" applyAlignment="1" applyProtection="1">
      <alignment horizontal="center"/>
      <protection locked="0"/>
    </xf>
    <xf numFmtId="0" fontId="2" fillId="0" borderId="6" xfId="0" applyFont="1" applyBorder="1" applyProtection="1">
      <protection locked="0"/>
    </xf>
    <xf numFmtId="0" fontId="4" fillId="0" borderId="6" xfId="0" applyFont="1" applyBorder="1" applyAlignment="1" applyProtection="1">
      <alignment horizontal="center"/>
      <protection locked="0"/>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11" xfId="0" applyFont="1" applyFill="1" applyBorder="1" applyAlignment="1">
      <alignment horizontal="center" vertical="center"/>
    </xf>
    <xf numFmtId="0" fontId="11" fillId="0" borderId="0" xfId="0" applyFont="1"/>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1" fillId="0" borderId="0" xfId="0" applyFont="1"/>
    <xf numFmtId="165" fontId="3" fillId="3" borderId="3" xfId="0" applyNumberFormat="1" applyFont="1" applyFill="1" applyBorder="1" applyAlignment="1">
      <alignment horizontal="center"/>
    </xf>
    <xf numFmtId="165" fontId="2" fillId="5" borderId="3" xfId="0" applyNumberFormat="1" applyFont="1" applyFill="1" applyBorder="1" applyAlignment="1" applyProtection="1">
      <alignment horizontal="center"/>
      <protection locked="0"/>
    </xf>
    <xf numFmtId="165" fontId="2" fillId="3" borderId="3" xfId="0" applyNumberFormat="1" applyFont="1" applyFill="1" applyBorder="1" applyAlignment="1" applyProtection="1">
      <alignment horizontal="center"/>
      <protection locked="0"/>
    </xf>
    <xf numFmtId="165" fontId="2" fillId="4" borderId="1" xfId="0" applyNumberFormat="1" applyFont="1" applyFill="1" applyBorder="1" applyAlignment="1" applyProtection="1">
      <alignment horizontal="center"/>
      <protection locked="0"/>
    </xf>
    <xf numFmtId="165" fontId="3" fillId="4" borderId="3" xfId="0" applyNumberFormat="1" applyFont="1" applyFill="1" applyBorder="1" applyAlignment="1">
      <alignment horizontal="center"/>
    </xf>
    <xf numFmtId="165" fontId="2" fillId="6" borderId="1" xfId="0" applyNumberFormat="1" applyFont="1" applyFill="1" applyBorder="1" applyAlignment="1" applyProtection="1">
      <alignment horizontal="center"/>
      <protection locked="0"/>
    </xf>
    <xf numFmtId="0" fontId="12" fillId="2" borderId="8" xfId="0" applyFont="1" applyFill="1" applyBorder="1" applyAlignment="1">
      <alignment horizontal="center" vertical="center"/>
    </xf>
    <xf numFmtId="0" fontId="0" fillId="7" borderId="0" xfId="0" applyFill="1" applyAlignment="1">
      <alignment horizontal="left"/>
    </xf>
    <xf numFmtId="0" fontId="8" fillId="0" borderId="15" xfId="0" applyFont="1" applyBorder="1" applyAlignment="1" applyProtection="1">
      <alignment horizontal="center" vertical="center"/>
      <protection locked="0"/>
    </xf>
    <xf numFmtId="0" fontId="8"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9" fillId="0" borderId="0" xfId="0" applyFont="1" applyAlignment="1">
      <alignment horizontal="center" vertical="center"/>
    </xf>
    <xf numFmtId="0" fontId="8" fillId="0" borderId="14"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9" fillId="0" borderId="15" xfId="0" applyFont="1" applyBorder="1" applyAlignment="1">
      <alignment horizontal="center" vertical="center"/>
    </xf>
    <xf numFmtId="165" fontId="3" fillId="5" borderId="3" xfId="0" applyNumberFormat="1" applyFont="1" applyFill="1" applyBorder="1" applyAlignment="1">
      <alignment horizontal="center"/>
    </xf>
    <xf numFmtId="0" fontId="9" fillId="0" borderId="3" xfId="0" applyFont="1" applyBorder="1" applyAlignment="1" applyProtection="1">
      <alignment horizontal="center"/>
      <protection locked="0"/>
    </xf>
    <xf numFmtId="165" fontId="3" fillId="5" borderId="17" xfId="0" applyNumberFormat="1" applyFont="1" applyFill="1" applyBorder="1" applyAlignment="1" applyProtection="1">
      <alignment horizontal="center"/>
      <protection locked="0"/>
    </xf>
    <xf numFmtId="165" fontId="2" fillId="3" borderId="6" xfId="0" applyNumberFormat="1" applyFont="1" applyFill="1" applyBorder="1" applyAlignment="1" applyProtection="1">
      <alignment horizontal="center"/>
      <protection locked="0"/>
    </xf>
    <xf numFmtId="165" fontId="3" fillId="3" borderId="7" xfId="0" applyNumberFormat="1" applyFont="1" applyFill="1" applyBorder="1" applyAlignment="1">
      <alignment horizontal="center"/>
    </xf>
    <xf numFmtId="165" fontId="2" fillId="4" borderId="7" xfId="0" applyNumberFormat="1" applyFont="1" applyFill="1" applyBorder="1" applyAlignment="1" applyProtection="1">
      <alignment horizontal="center"/>
      <protection locked="0"/>
    </xf>
    <xf numFmtId="2" fontId="12" fillId="2" borderId="8" xfId="0" applyNumberFormat="1" applyFont="1" applyFill="1" applyBorder="1" applyAlignment="1">
      <alignment horizontal="center" vertical="center"/>
    </xf>
    <xf numFmtId="2" fontId="10" fillId="2" borderId="8" xfId="0" applyNumberFormat="1" applyFont="1" applyFill="1" applyBorder="1" applyAlignment="1">
      <alignment horizontal="center" vertical="center"/>
    </xf>
    <xf numFmtId="166" fontId="12" fillId="2" borderId="8" xfId="0" applyNumberFormat="1" applyFont="1" applyFill="1" applyBorder="1" applyAlignment="1">
      <alignment horizontal="center" vertical="center"/>
    </xf>
    <xf numFmtId="2" fontId="10" fillId="2" borderId="10" xfId="0" applyNumberFormat="1" applyFont="1" applyFill="1" applyBorder="1" applyAlignment="1">
      <alignment horizontal="center" vertical="center"/>
    </xf>
    <xf numFmtId="165" fontId="2" fillId="6" borderId="7" xfId="0" applyNumberFormat="1" applyFont="1" applyFill="1" applyBorder="1" applyAlignment="1" applyProtection="1">
      <alignment horizontal="center"/>
      <protection locked="0"/>
    </xf>
    <xf numFmtId="165" fontId="2" fillId="5" borderId="6" xfId="0" applyNumberFormat="1" applyFont="1" applyFill="1" applyBorder="1" applyAlignment="1" applyProtection="1">
      <alignment horizontal="center"/>
      <protection locked="0"/>
    </xf>
    <xf numFmtId="165" fontId="3" fillId="5" borderId="7" xfId="0" applyNumberFormat="1" applyFont="1" applyFill="1" applyBorder="1" applyAlignment="1">
      <alignment horizontal="center"/>
    </xf>
    <xf numFmtId="165" fontId="3" fillId="3" borderId="3" xfId="0" applyNumberFormat="1" applyFont="1" applyFill="1" applyBorder="1" applyAlignment="1" applyProtection="1">
      <alignment horizontal="center"/>
      <protection locked="0"/>
    </xf>
    <xf numFmtId="0" fontId="0" fillId="7" borderId="0" xfId="0" applyFill="1" applyAlignment="1">
      <alignment horizontal="center"/>
    </xf>
    <xf numFmtId="0" fontId="2" fillId="0" borderId="0" xfId="0" applyFont="1" applyAlignment="1" applyProtection="1">
      <alignment horizontal="center"/>
      <protection locked="0"/>
    </xf>
    <xf numFmtId="0" fontId="2" fillId="0" borderId="5" xfId="0" applyFont="1" applyBorder="1" applyAlignment="1" applyProtection="1">
      <alignment horizontal="center"/>
      <protection locked="0"/>
    </xf>
    <xf numFmtId="0" fontId="3" fillId="0" borderId="4" xfId="0" applyFont="1" applyBorder="1" applyAlignment="1" applyProtection="1">
      <alignment horizontal="center" vertical="center"/>
      <protection locked="0"/>
    </xf>
    <xf numFmtId="49" fontId="3" fillId="0" borderId="3" xfId="0" applyNumberFormat="1" applyFont="1" applyBorder="1" applyAlignment="1" applyProtection="1">
      <alignment horizontal="left" wrapText="1"/>
      <protection locked="0"/>
    </xf>
    <xf numFmtId="49" fontId="3" fillId="0" borderId="6" xfId="0" applyNumberFormat="1" applyFont="1" applyBorder="1" applyAlignment="1" applyProtection="1">
      <alignment wrapText="1"/>
      <protection locked="0"/>
    </xf>
    <xf numFmtId="0" fontId="3" fillId="0" borderId="3" xfId="0" applyFont="1" applyBorder="1" applyAlignment="1" applyProtection="1">
      <alignment horizontal="left"/>
      <protection locked="0"/>
    </xf>
    <xf numFmtId="0" fontId="3" fillId="0" borderId="6" xfId="0" applyFont="1" applyBorder="1" applyProtection="1">
      <protection locked="0"/>
    </xf>
    <xf numFmtId="2" fontId="2" fillId="3" borderId="0" xfId="0" applyNumberFormat="1" applyFont="1" applyFill="1" applyAlignment="1" applyProtection="1">
      <alignment horizontal="center" vertical="top"/>
      <protection locked="0"/>
    </xf>
    <xf numFmtId="0" fontId="0" fillId="0" borderId="0" xfId="0" applyAlignment="1">
      <alignment vertical="top"/>
    </xf>
    <xf numFmtId="2" fontId="2" fillId="5" borderId="0" xfId="0" applyNumberFormat="1" applyFont="1" applyFill="1" applyAlignment="1">
      <alignment horizontal="center" vertical="top"/>
    </xf>
    <xf numFmtId="0" fontId="0" fillId="0" borderId="0" xfId="0" applyAlignment="1">
      <alignment horizontal="left" vertical="top"/>
    </xf>
    <xf numFmtId="2" fontId="2" fillId="3" borderId="4" xfId="0" applyNumberFormat="1" applyFont="1" applyFill="1" applyBorder="1" applyAlignment="1" applyProtection="1">
      <alignment horizontal="center" vertical="top"/>
      <protection locked="0"/>
    </xf>
    <xf numFmtId="2" fontId="2" fillId="5" borderId="4" xfId="0" applyNumberFormat="1" applyFont="1" applyFill="1" applyBorder="1" applyAlignment="1">
      <alignment horizontal="center" vertical="top"/>
    </xf>
    <xf numFmtId="0" fontId="0" fillId="0" borderId="0" xfId="0" applyAlignment="1">
      <alignment horizontal="center" vertical="top"/>
    </xf>
    <xf numFmtId="0" fontId="0" fillId="7" borderId="0" xfId="0" applyFill="1" applyAlignment="1">
      <alignment vertical="top"/>
    </xf>
    <xf numFmtId="0" fontId="1" fillId="0" borderId="0" xfId="0" applyFont="1" applyAlignment="1">
      <alignment horizontal="center" vertical="top"/>
    </xf>
    <xf numFmtId="0" fontId="0" fillId="7" borderId="0" xfId="0" applyFill="1" applyAlignment="1">
      <alignment horizontal="center" vertical="top"/>
    </xf>
    <xf numFmtId="0" fontId="0" fillId="7" borderId="0" xfId="0" applyFill="1" applyAlignment="1">
      <alignment horizontal="left" vertical="top"/>
    </xf>
    <xf numFmtId="49" fontId="3" fillId="3" borderId="4" xfId="0" applyNumberFormat="1" applyFont="1" applyFill="1" applyBorder="1" applyAlignment="1" applyProtection="1">
      <alignment horizontal="center" vertical="top" wrapText="1"/>
      <protection locked="0"/>
    </xf>
    <xf numFmtId="49" fontId="3" fillId="5" borderId="4" xfId="0" applyNumberFormat="1" applyFont="1" applyFill="1" applyBorder="1" applyAlignment="1">
      <alignment horizontal="center" vertical="top" wrapText="1"/>
    </xf>
    <xf numFmtId="0" fontId="3" fillId="3" borderId="0" xfId="0" applyFont="1" applyFill="1" applyAlignment="1" applyProtection="1">
      <alignment horizontal="center" vertical="top" wrapText="1"/>
      <protection locked="0"/>
    </xf>
    <xf numFmtId="0" fontId="3" fillId="3" borderId="4" xfId="0" applyFont="1" applyFill="1" applyBorder="1" applyAlignment="1" applyProtection="1">
      <alignment horizontal="center" vertical="top" wrapText="1"/>
      <protection locked="0"/>
    </xf>
    <xf numFmtId="0" fontId="3" fillId="5" borderId="0" xfId="0" applyFont="1" applyFill="1" applyAlignment="1">
      <alignment horizontal="center" vertical="top" wrapText="1"/>
    </xf>
    <xf numFmtId="0" fontId="3" fillId="5" borderId="4" xfId="0" applyFont="1" applyFill="1" applyBorder="1" applyAlignment="1">
      <alignment horizontal="center" vertical="top" wrapText="1"/>
    </xf>
    <xf numFmtId="0" fontId="11" fillId="0" borderId="0" xfId="0" applyFont="1" applyAlignment="1">
      <alignment horizontal="center"/>
    </xf>
    <xf numFmtId="0" fontId="5" fillId="0" borderId="0" xfId="0" applyFont="1" applyProtection="1">
      <protection locked="0"/>
    </xf>
    <xf numFmtId="0" fontId="14" fillId="0" borderId="18" xfId="0" applyFont="1" applyBorder="1" applyAlignment="1">
      <alignment horizontal="left" vertical="top"/>
    </xf>
    <xf numFmtId="0" fontId="14" fillId="0" borderId="19" xfId="0" applyFont="1" applyBorder="1" applyAlignment="1">
      <alignment horizontal="left" vertical="top"/>
    </xf>
    <xf numFmtId="0" fontId="11" fillId="0" borderId="12" xfId="0" applyFont="1" applyBorder="1" applyAlignment="1">
      <alignment horizontal="center"/>
    </xf>
    <xf numFmtId="0" fontId="11" fillId="0" borderId="13" xfId="0" applyFont="1" applyBorder="1" applyAlignment="1">
      <alignment horizontal="center" wrapText="1"/>
    </xf>
    <xf numFmtId="0" fontId="5" fillId="0" borderId="0" xfId="0" applyFont="1" applyAlignment="1" applyProtection="1">
      <alignment horizontal="left" vertical="center"/>
      <protection locked="0"/>
    </xf>
    <xf numFmtId="49" fontId="5" fillId="0" borderId="0" xfId="0" applyNumberFormat="1" applyFont="1" applyAlignment="1" applyProtection="1">
      <alignment horizontal="left" vertical="center"/>
      <protection locked="0"/>
    </xf>
    <xf numFmtId="0" fontId="2" fillId="0" borderId="0" xfId="0" applyFont="1" applyAlignment="1" applyProtection="1">
      <alignment horizontal="left" vertical="center"/>
      <protection locked="0"/>
    </xf>
    <xf numFmtId="2" fontId="3" fillId="8" borderId="0" xfId="0" applyNumberFormat="1" applyFont="1" applyFill="1" applyAlignment="1">
      <alignment horizontal="center" vertical="top" wrapText="1"/>
    </xf>
    <xf numFmtId="1" fontId="3" fillId="8" borderId="0" xfId="0" applyNumberFormat="1" applyFont="1" applyFill="1" applyAlignment="1">
      <alignment horizontal="center" vertical="top" wrapText="1"/>
    </xf>
    <xf numFmtId="49" fontId="3" fillId="8" borderId="4" xfId="0" applyNumberFormat="1" applyFont="1" applyFill="1" applyBorder="1" applyAlignment="1">
      <alignment horizontal="center" vertical="top" wrapText="1"/>
    </xf>
    <xf numFmtId="2" fontId="3" fillId="2" borderId="0" xfId="0" applyNumberFormat="1" applyFont="1" applyFill="1" applyAlignment="1">
      <alignment horizontal="center" vertical="top" wrapText="1"/>
    </xf>
    <xf numFmtId="1" fontId="3" fillId="2" borderId="0" xfId="0" applyNumberFormat="1" applyFont="1" applyFill="1" applyAlignment="1">
      <alignment horizontal="center" vertical="top" wrapText="1"/>
    </xf>
    <xf numFmtId="49" fontId="3" fillId="2" borderId="4" xfId="0" applyNumberFormat="1" applyFont="1" applyFill="1" applyBorder="1" applyAlignment="1">
      <alignment horizontal="center" vertical="top" wrapText="1"/>
    </xf>
    <xf numFmtId="1" fontId="3" fillId="8" borderId="4" xfId="0" applyNumberFormat="1" applyFont="1" applyFill="1" applyBorder="1" applyAlignment="1">
      <alignment horizontal="center" vertical="top" wrapText="1"/>
    </xf>
    <xf numFmtId="2" fontId="3" fillId="2" borderId="4" xfId="0" applyNumberFormat="1" applyFont="1" applyFill="1" applyBorder="1" applyAlignment="1">
      <alignment horizontal="center" vertical="top" wrapText="1"/>
    </xf>
    <xf numFmtId="2" fontId="3" fillId="4" borderId="4" xfId="0" applyNumberFormat="1" applyFont="1" applyFill="1" applyBorder="1" applyAlignment="1" applyProtection="1">
      <alignment horizontal="center" vertical="top"/>
      <protection locked="0"/>
    </xf>
    <xf numFmtId="2" fontId="3" fillId="6" borderId="4" xfId="0" applyNumberFormat="1" applyFont="1" applyFill="1" applyBorder="1" applyAlignment="1" applyProtection="1">
      <alignment horizontal="center" vertical="top"/>
      <protection locked="0"/>
    </xf>
    <xf numFmtId="2" fontId="3" fillId="3" borderId="4" xfId="0" applyNumberFormat="1" applyFont="1" applyFill="1" applyBorder="1" applyAlignment="1" applyProtection="1">
      <alignment horizontal="center" vertical="top"/>
      <protection locked="0"/>
    </xf>
    <xf numFmtId="2" fontId="3" fillId="5" borderId="4" xfId="0" applyNumberFormat="1" applyFont="1" applyFill="1" applyBorder="1" applyAlignment="1">
      <alignment horizontal="center" vertical="top"/>
    </xf>
    <xf numFmtId="2" fontId="2" fillId="3" borderId="21" xfId="0" applyNumberFormat="1" applyFont="1" applyFill="1" applyBorder="1" applyAlignment="1" applyProtection="1">
      <alignment horizontal="center" vertical="top"/>
      <protection locked="0"/>
    </xf>
    <xf numFmtId="49" fontId="13" fillId="9" borderId="20" xfId="0" applyNumberFormat="1" applyFont="1" applyFill="1" applyBorder="1" applyAlignment="1">
      <alignment horizontal="left" vertical="top"/>
    </xf>
    <xf numFmtId="0" fontId="0" fillId="7" borderId="0" xfId="0" applyFill="1"/>
    <xf numFmtId="49" fontId="13" fillId="9" borderId="9" xfId="0" applyNumberFormat="1" applyFont="1" applyFill="1" applyBorder="1" applyAlignment="1">
      <alignment horizontal="left" vertical="top"/>
    </xf>
    <xf numFmtId="49" fontId="1" fillId="0" borderId="0" xfId="0" applyNumberFormat="1" applyFont="1" applyAlignment="1">
      <alignment horizontal="left" vertical="top"/>
    </xf>
    <xf numFmtId="49" fontId="0" fillId="0" borderId="0" xfId="0" applyNumberFormat="1" applyAlignment="1">
      <alignment horizontal="left" vertical="top"/>
    </xf>
    <xf numFmtId="0" fontId="11" fillId="0" borderId="13" xfId="0" applyFont="1" applyBorder="1" applyAlignment="1">
      <alignment horizontal="center"/>
    </xf>
    <xf numFmtId="0" fontId="11" fillId="0" borderId="13" xfId="0" applyFont="1" applyBorder="1"/>
    <xf numFmtId="0" fontId="0" fillId="0" borderId="13" xfId="0" applyBorder="1"/>
    <xf numFmtId="0" fontId="11" fillId="0" borderId="22" xfId="0" applyFont="1" applyBorder="1" applyAlignment="1">
      <alignment horizontal="center"/>
    </xf>
    <xf numFmtId="0" fontId="11" fillId="0" borderId="22" xfId="0" applyFont="1" applyBorder="1"/>
    <xf numFmtId="0" fontId="0" fillId="0" borderId="22" xfId="0" applyBorder="1"/>
    <xf numFmtId="0" fontId="3" fillId="3" borderId="3" xfId="0" applyFont="1" applyFill="1" applyBorder="1" applyAlignment="1" applyProtection="1">
      <alignment horizontal="center" vertical="top"/>
      <protection locked="0"/>
    </xf>
    <xf numFmtId="49" fontId="3" fillId="3" borderId="0" xfId="0" applyNumberFormat="1" applyFont="1" applyFill="1" applyAlignment="1" applyProtection="1">
      <alignment horizontal="center" vertical="top" wrapText="1"/>
      <protection locked="0"/>
    </xf>
    <xf numFmtId="0" fontId="3" fillId="5" borderId="3" xfId="0" applyFont="1" applyFill="1" applyBorder="1" applyAlignment="1">
      <alignment horizontal="center" vertical="top"/>
    </xf>
    <xf numFmtId="49" fontId="3" fillId="5" borderId="0" xfId="0" applyNumberFormat="1" applyFont="1" applyFill="1" applyAlignment="1">
      <alignment horizontal="center" vertical="top" wrapText="1"/>
    </xf>
    <xf numFmtId="0" fontId="3" fillId="5" borderId="23" xfId="0" applyFont="1" applyFill="1" applyBorder="1" applyAlignment="1">
      <alignment horizontal="center" vertical="top"/>
    </xf>
    <xf numFmtId="0" fontId="3" fillId="5" borderId="24" xfId="0" applyFont="1" applyFill="1" applyBorder="1" applyAlignment="1">
      <alignment horizontal="center" vertical="top" wrapText="1"/>
    </xf>
    <xf numFmtId="49" fontId="3" fillId="5" borderId="24" xfId="0" applyNumberFormat="1" applyFont="1" applyFill="1" applyBorder="1" applyAlignment="1">
      <alignment horizontal="center" vertical="top" wrapText="1"/>
    </xf>
    <xf numFmtId="49" fontId="3" fillId="5" borderId="25" xfId="0" applyNumberFormat="1" applyFont="1" applyFill="1" applyBorder="1" applyAlignment="1">
      <alignment horizontal="center" vertical="top" wrapText="1"/>
    </xf>
    <xf numFmtId="2" fontId="2" fillId="5" borderId="24" xfId="0" applyNumberFormat="1" applyFont="1" applyFill="1" applyBorder="1" applyAlignment="1">
      <alignment horizontal="center" vertical="top"/>
    </xf>
    <xf numFmtId="2" fontId="2" fillId="5" borderId="25" xfId="0" applyNumberFormat="1" applyFont="1" applyFill="1" applyBorder="1" applyAlignment="1">
      <alignment horizontal="center" vertical="top"/>
    </xf>
    <xf numFmtId="2" fontId="3" fillId="5" borderId="25" xfId="0" applyNumberFormat="1" applyFont="1" applyFill="1" applyBorder="1" applyAlignment="1">
      <alignment horizontal="center" vertical="top"/>
    </xf>
    <xf numFmtId="2" fontId="2" fillId="6" borderId="24" xfId="0" applyNumberFormat="1" applyFont="1" applyFill="1" applyBorder="1" applyAlignment="1" applyProtection="1">
      <alignment horizontal="center" vertical="top"/>
      <protection locked="0"/>
    </xf>
    <xf numFmtId="2" fontId="3" fillId="6" borderId="25" xfId="0" applyNumberFormat="1" applyFont="1" applyFill="1" applyBorder="1" applyAlignment="1" applyProtection="1">
      <alignment horizontal="center" vertical="top"/>
      <protection locked="0"/>
    </xf>
    <xf numFmtId="2" fontId="3" fillId="2" borderId="24" xfId="0" applyNumberFormat="1" applyFont="1" applyFill="1" applyBorder="1" applyAlignment="1">
      <alignment horizontal="center" vertical="top" wrapText="1"/>
    </xf>
    <xf numFmtId="1" fontId="3" fillId="2" borderId="24" xfId="0" applyNumberFormat="1" applyFont="1" applyFill="1" applyBorder="1" applyAlignment="1">
      <alignment horizontal="center" vertical="top" wrapText="1"/>
    </xf>
    <xf numFmtId="49" fontId="3" fillId="2" borderId="25" xfId="0" applyNumberFormat="1" applyFont="1" applyFill="1" applyBorder="1" applyAlignment="1">
      <alignment horizontal="center" vertical="top" wrapText="1"/>
    </xf>
    <xf numFmtId="0" fontId="3" fillId="5" borderId="25" xfId="0" applyFont="1" applyFill="1" applyBorder="1" applyAlignment="1">
      <alignment horizontal="center" vertical="top" wrapText="1"/>
    </xf>
    <xf numFmtId="2" fontId="3" fillId="2" borderId="25" xfId="0" applyNumberFormat="1" applyFont="1" applyFill="1" applyBorder="1" applyAlignment="1">
      <alignment horizontal="center" vertical="top" wrapText="1"/>
    </xf>
    <xf numFmtId="2" fontId="3" fillId="5" borderId="15" xfId="0" applyNumberFormat="1" applyFont="1" applyFill="1" applyBorder="1" applyAlignment="1">
      <alignment horizontal="center"/>
    </xf>
    <xf numFmtId="165" fontId="3" fillId="5" borderId="3" xfId="0" applyNumberFormat="1" applyFont="1" applyFill="1" applyBorder="1" applyAlignment="1" applyProtection="1">
      <alignment horizontal="center"/>
      <protection locked="0"/>
    </xf>
    <xf numFmtId="2" fontId="3" fillId="5" borderId="26" xfId="0" applyNumberFormat="1" applyFont="1" applyFill="1" applyBorder="1" applyAlignment="1">
      <alignment horizontal="center"/>
    </xf>
    <xf numFmtId="0" fontId="3" fillId="0" borderId="27"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3" fillId="0" borderId="27" xfId="0" applyFont="1" applyBorder="1" applyAlignment="1" applyProtection="1">
      <alignment horizontal="center" vertical="center"/>
      <protection locked="0"/>
    </xf>
    <xf numFmtId="0" fontId="4" fillId="0" borderId="3" xfId="0" applyFont="1" applyBorder="1" applyAlignment="1">
      <alignment horizontal="center" vertical="center"/>
    </xf>
    <xf numFmtId="0" fontId="3" fillId="2" borderId="15" xfId="0" applyFont="1" applyFill="1" applyBorder="1" applyAlignment="1" applyProtection="1">
      <alignment horizontal="center" vertical="center"/>
      <protection locked="0"/>
    </xf>
    <xf numFmtId="0" fontId="10" fillId="2" borderId="1" xfId="0" applyFont="1" applyFill="1" applyBorder="1" applyAlignment="1">
      <alignment horizontal="center" vertical="center"/>
    </xf>
    <xf numFmtId="0" fontId="3" fillId="0" borderId="15" xfId="0" applyFont="1" applyBorder="1" applyAlignment="1" applyProtection="1">
      <alignment horizontal="center" vertical="center"/>
      <protection locked="0"/>
    </xf>
    <xf numFmtId="0" fontId="2" fillId="0" borderId="1" xfId="0" applyFont="1" applyBorder="1" applyAlignment="1">
      <alignment horizontal="center" vertical="center"/>
    </xf>
    <xf numFmtId="2" fontId="10" fillId="2" borderId="11" xfId="0" applyNumberFormat="1" applyFont="1" applyFill="1" applyBorder="1" applyAlignment="1">
      <alignment horizontal="center" vertical="center"/>
    </xf>
    <xf numFmtId="0" fontId="12" fillId="2" borderId="1" xfId="0" applyFont="1" applyFill="1" applyBorder="1" applyAlignment="1">
      <alignment horizontal="center" vertical="center"/>
    </xf>
    <xf numFmtId="2" fontId="3" fillId="0" borderId="1" xfId="0" applyNumberFormat="1" applyFont="1" applyBorder="1" applyAlignment="1">
      <alignment horizontal="center" vertical="center"/>
    </xf>
    <xf numFmtId="2" fontId="3" fillId="0" borderId="26" xfId="0" applyNumberFormat="1" applyFont="1" applyBorder="1" applyAlignment="1">
      <alignment horizontal="center" vertical="center"/>
    </xf>
    <xf numFmtId="165" fontId="3" fillId="6" borderId="3" xfId="0" applyNumberFormat="1" applyFont="1" applyFill="1" applyBorder="1" applyAlignment="1" applyProtection="1">
      <alignment horizontal="center"/>
      <protection locked="0"/>
    </xf>
    <xf numFmtId="165" fontId="3" fillId="4" borderId="6" xfId="0" applyNumberFormat="1" applyFont="1" applyFill="1" applyBorder="1" applyAlignment="1">
      <alignment horizontal="center"/>
    </xf>
    <xf numFmtId="2" fontId="3" fillId="6" borderId="23" xfId="0" applyNumberFormat="1" applyFont="1" applyFill="1" applyBorder="1" applyAlignment="1">
      <alignment horizontal="center"/>
    </xf>
    <xf numFmtId="0" fontId="12" fillId="2" borderId="26" xfId="0" applyFont="1" applyFill="1" applyBorder="1" applyAlignment="1">
      <alignment horizontal="center" vertical="center"/>
    </xf>
    <xf numFmtId="2" fontId="3" fillId="0" borderId="7" xfId="0" applyNumberFormat="1" applyFont="1" applyBorder="1" applyAlignment="1">
      <alignment horizontal="center" vertical="center"/>
    </xf>
    <xf numFmtId="0" fontId="10" fillId="2" borderId="7" xfId="0" applyFont="1" applyFill="1" applyBorder="1" applyAlignment="1">
      <alignment horizontal="center" vertical="center"/>
    </xf>
    <xf numFmtId="0" fontId="2" fillId="0" borderId="7" xfId="0" applyFont="1" applyBorder="1" applyProtection="1">
      <protection locked="0"/>
    </xf>
    <xf numFmtId="0" fontId="2" fillId="0" borderId="29" xfId="0" applyFont="1" applyBorder="1" applyProtection="1">
      <protection locked="0"/>
    </xf>
    <xf numFmtId="0" fontId="4" fillId="0" borderId="7" xfId="0" applyFont="1" applyBorder="1" applyAlignment="1" applyProtection="1">
      <alignment horizontal="center"/>
      <protection locked="0"/>
    </xf>
    <xf numFmtId="0" fontId="4" fillId="0" borderId="29" xfId="0" applyFont="1" applyBorder="1" applyAlignment="1" applyProtection="1">
      <alignment horizontal="center"/>
      <protection locked="0"/>
    </xf>
    <xf numFmtId="0" fontId="4" fillId="0" borderId="7" xfId="0" applyFont="1" applyBorder="1" applyProtection="1">
      <protection locked="0"/>
    </xf>
    <xf numFmtId="0" fontId="4" fillId="0" borderId="6" xfId="0" applyFont="1" applyBorder="1"/>
    <xf numFmtId="0" fontId="2" fillId="0" borderId="7" xfId="0" applyFont="1" applyBorder="1" applyAlignment="1">
      <alignment horizontal="center" vertical="center"/>
    </xf>
    <xf numFmtId="0" fontId="15" fillId="0" borderId="27" xfId="0" applyFont="1" applyBorder="1" applyAlignment="1" applyProtection="1">
      <alignment horizontal="center" vertical="center"/>
      <protection locked="0"/>
    </xf>
    <xf numFmtId="0" fontId="15" fillId="0" borderId="28" xfId="0" applyFont="1" applyBorder="1" applyAlignment="1" applyProtection="1">
      <alignment horizontal="center" vertical="center" wrapText="1"/>
      <protection locked="0"/>
    </xf>
    <xf numFmtId="0" fontId="3" fillId="0" borderId="28"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6" fillId="0" borderId="28" xfId="0" applyFont="1" applyBorder="1" applyAlignment="1" applyProtection="1">
      <alignment horizontal="center" vertical="center" wrapText="1"/>
      <protection locked="0"/>
    </xf>
    <xf numFmtId="165" fontId="3" fillId="5" borderId="1" xfId="0" applyNumberFormat="1" applyFont="1" applyFill="1" applyBorder="1" applyAlignment="1">
      <alignment horizontal="center"/>
    </xf>
    <xf numFmtId="2" fontId="3" fillId="3" borderId="15" xfId="0" applyNumberFormat="1" applyFont="1" applyFill="1" applyBorder="1" applyAlignment="1">
      <alignment horizontal="center"/>
    </xf>
    <xf numFmtId="2" fontId="3" fillId="3" borderId="26" xfId="0" applyNumberFormat="1" applyFont="1" applyFill="1" applyBorder="1" applyAlignment="1">
      <alignment horizontal="center"/>
    </xf>
    <xf numFmtId="2" fontId="3" fillId="0" borderId="3" xfId="0" applyNumberFormat="1" applyFont="1" applyBorder="1" applyAlignment="1">
      <alignment horizontal="center" vertical="center"/>
    </xf>
    <xf numFmtId="2" fontId="3" fillId="0" borderId="23" xfId="0" applyNumberFormat="1" applyFont="1" applyBorder="1" applyAlignment="1">
      <alignment horizontal="center" vertical="center"/>
    </xf>
    <xf numFmtId="2" fontId="3" fillId="4" borderId="23" xfId="0" applyNumberFormat="1" applyFont="1" applyFill="1" applyBorder="1" applyAlignment="1">
      <alignment horizontal="center"/>
    </xf>
    <xf numFmtId="165" fontId="3" fillId="6" borderId="6" xfId="0" applyNumberFormat="1" applyFont="1" applyFill="1" applyBorder="1" applyAlignment="1" applyProtection="1">
      <alignment horizontal="center"/>
      <protection locked="0"/>
    </xf>
    <xf numFmtId="2" fontId="3" fillId="0" borderId="6" xfId="0" applyNumberFormat="1" applyFont="1" applyBorder="1" applyAlignment="1">
      <alignment horizontal="center" vertical="center"/>
    </xf>
    <xf numFmtId="2" fontId="2" fillId="6" borderId="4" xfId="0" applyNumberFormat="1" applyFont="1" applyFill="1" applyBorder="1" applyAlignment="1" applyProtection="1">
      <alignment horizontal="center"/>
      <protection locked="0"/>
    </xf>
    <xf numFmtId="2" fontId="2" fillId="4" borderId="1" xfId="0" applyNumberFormat="1" applyFont="1" applyFill="1" applyBorder="1" applyAlignment="1" applyProtection="1">
      <alignment horizontal="center"/>
      <protection locked="0"/>
    </xf>
    <xf numFmtId="0" fontId="1" fillId="0" borderId="0" xfId="0" applyFont="1" applyAlignment="1">
      <alignment horizontal="left" vertical="top"/>
    </xf>
    <xf numFmtId="0" fontId="17" fillId="0" borderId="1"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8" fillId="0" borderId="7" xfId="0" applyFont="1" applyBorder="1" applyAlignment="1" applyProtection="1">
      <alignment horizontal="center"/>
      <protection locked="0"/>
    </xf>
    <xf numFmtId="0" fontId="18" fillId="0" borderId="6" xfId="0" applyFont="1" applyBorder="1" applyAlignment="1" applyProtection="1">
      <alignment horizontal="center"/>
      <protection locked="0"/>
    </xf>
    <xf numFmtId="0" fontId="0" fillId="0" borderId="24" xfId="0" applyBorder="1"/>
    <xf numFmtId="2" fontId="2" fillId="4" borderId="0" xfId="0" applyNumberFormat="1" applyFont="1" applyFill="1" applyAlignment="1" applyProtection="1">
      <alignment horizontal="center" vertical="top"/>
      <protection locked="0"/>
    </xf>
    <xf numFmtId="2" fontId="2" fillId="6" borderId="0" xfId="0" applyNumberFormat="1" applyFont="1" applyFill="1" applyAlignment="1" applyProtection="1">
      <alignment horizontal="center" vertical="top"/>
      <protection locked="0"/>
    </xf>
    <xf numFmtId="2" fontId="2" fillId="4" borderId="28" xfId="0" applyNumberFormat="1" applyFont="1" applyFill="1" applyBorder="1" applyAlignment="1" applyProtection="1">
      <alignment horizontal="center" vertical="top"/>
      <protection locked="0"/>
    </xf>
    <xf numFmtId="2" fontId="2" fillId="4" borderId="22" xfId="0" applyNumberFormat="1" applyFont="1" applyFill="1" applyBorder="1" applyAlignment="1" applyProtection="1">
      <alignment horizontal="center" vertical="top"/>
      <protection locked="0"/>
    </xf>
    <xf numFmtId="2" fontId="2" fillId="6" borderId="3" xfId="0" applyNumberFormat="1" applyFont="1" applyFill="1" applyBorder="1" applyAlignment="1" applyProtection="1">
      <alignment horizontal="center" vertical="top"/>
      <protection locked="0"/>
    </xf>
    <xf numFmtId="2" fontId="2" fillId="4" borderId="3" xfId="0" applyNumberFormat="1" applyFont="1" applyFill="1" applyBorder="1" applyAlignment="1" applyProtection="1">
      <alignment horizontal="center" vertical="top"/>
      <protection locked="0"/>
    </xf>
    <xf numFmtId="2" fontId="2" fillId="6" borderId="23" xfId="0" applyNumberFormat="1" applyFont="1" applyFill="1" applyBorder="1" applyAlignment="1" applyProtection="1">
      <alignment horizontal="center" vertical="top"/>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28"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11" fillId="8" borderId="12" xfId="0" applyFont="1" applyFill="1" applyBorder="1" applyAlignment="1">
      <alignment horizontal="center" wrapText="1"/>
    </xf>
    <xf numFmtId="0" fontId="11" fillId="8" borderId="13" xfId="0" applyFont="1" applyFill="1" applyBorder="1" applyAlignment="1">
      <alignment horizontal="center" wrapText="1"/>
    </xf>
    <xf numFmtId="0" fontId="11" fillId="8" borderId="14" xfId="0" applyFont="1" applyFill="1" applyBorder="1" applyAlignment="1">
      <alignment horizontal="center" wrapText="1"/>
    </xf>
    <xf numFmtId="0" fontId="3" fillId="0" borderId="16"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4" fillId="0" borderId="3" xfId="0" applyFont="1" applyBorder="1" applyAlignment="1" applyProtection="1">
      <alignment horizontal="center" vertical="center" wrapText="1"/>
      <protection locked="0"/>
    </xf>
    <xf numFmtId="2" fontId="2" fillId="6" borderId="0" xfId="0" applyNumberFormat="1" applyFont="1" applyFill="1" applyBorder="1" applyAlignment="1" applyProtection="1">
      <alignment horizontal="center"/>
      <protection locked="0"/>
    </xf>
    <xf numFmtId="165" fontId="2" fillId="4" borderId="3" xfId="0" applyNumberFormat="1" applyFont="1" applyFill="1" applyBorder="1" applyAlignment="1" applyProtection="1">
      <alignment horizontal="center"/>
      <protection locked="0"/>
    </xf>
    <xf numFmtId="165" fontId="2" fillId="6" borderId="3" xfId="0" applyNumberFormat="1" applyFont="1" applyFill="1" applyBorder="1" applyAlignment="1" applyProtection="1">
      <alignment horizontal="center"/>
      <protection locked="0"/>
    </xf>
    <xf numFmtId="165" fontId="2" fillId="4" borderId="6" xfId="0" applyNumberFormat="1" applyFont="1" applyFill="1" applyBorder="1" applyAlignment="1" applyProtection="1">
      <alignment horizontal="center"/>
      <protection locked="0"/>
    </xf>
    <xf numFmtId="165" fontId="2" fillId="6" borderId="6" xfId="0" applyNumberFormat="1" applyFont="1" applyFill="1" applyBorder="1" applyAlignment="1" applyProtection="1">
      <alignment horizontal="center"/>
      <protection locked="0"/>
    </xf>
    <xf numFmtId="2" fontId="2" fillId="4" borderId="3" xfId="0" applyNumberFormat="1" applyFont="1" applyFill="1" applyBorder="1" applyAlignment="1" applyProtection="1">
      <alignment horizontal="center"/>
      <protection locked="0"/>
    </xf>
  </cellXfs>
  <cellStyles count="2">
    <cellStyle name="Euro" xfId="1" xr:uid="{00000000-0005-0000-0000-000000000000}"/>
    <cellStyle name="Standard" xfId="0" builtinId="0"/>
  </cellStyles>
  <dxfs count="78">
    <dxf>
      <font>
        <color rgb="FF9C0006"/>
      </font>
      <fill>
        <patternFill>
          <bgColor rgb="FFFFC7CE"/>
        </patternFill>
      </fill>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numFmt numFmtId="30" formatCode="@"/>
      <fill>
        <patternFill patternType="none">
          <fgColor indexed="64"/>
          <bgColor indexed="65"/>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
      <numFmt numFmtId="30" formatCode="@"/>
      <fill>
        <patternFill patternType="none">
          <fgColor indexed="64"/>
          <bgColor auto="1"/>
        </patternFill>
      </fill>
      <alignment horizontal="left" vertical="top" textRotation="0" wrapText="0" indent="0" justifyLastLine="0" shrinkToFit="0" readingOrder="0"/>
    </dxf>
    <dxf>
      <numFmt numFmtId="30" formatCode="@"/>
      <fill>
        <patternFill patternType="none">
          <fgColor indexed="64"/>
          <bgColor auto="1"/>
        </patternFill>
      </fill>
      <alignment horizontal="left" vertical="top" textRotation="0" wrapText="0" indent="0" justifyLastLine="0" shrinkToFit="0" readingOrder="0"/>
    </dxf>
    <dxf>
      <numFmt numFmtId="30" formatCode="@"/>
      <fill>
        <patternFill patternType="none">
          <fgColor indexed="64"/>
          <bgColor auto="1"/>
        </patternFill>
      </fill>
      <alignment horizontal="left" vertical="top" textRotation="0" wrapText="0" indent="0" justifyLastLine="0" shrinkToFit="0" readingOrder="0"/>
    </dxf>
    <dxf>
      <fill>
        <patternFill patternType="none">
          <fgColor indexed="64"/>
          <bgColor auto="1"/>
        </patternFill>
      </fill>
      <alignment horizontal="left" vertical="top" textRotation="0" wrapText="0" indent="0" justifyLastLine="0" shrinkToFit="0" readingOrder="0"/>
    </dxf>
    <dxf>
      <fill>
        <patternFill patternType="none">
          <fgColor indexed="64"/>
          <bgColor indexed="65"/>
        </patternFill>
      </fill>
      <alignment horizontal="center" vertical="top" textRotation="0" wrapText="0" indent="0" justifyLastLine="0" shrinkToFit="0" readingOrder="0"/>
    </dxf>
    <dxf>
      <fill>
        <patternFill patternType="none">
          <fgColor indexed="64"/>
          <bgColor auto="1"/>
        </patternFill>
      </fill>
      <alignment vertical="top" textRotation="0" wrapText="0" indent="0" justifyLastLine="0" shrinkToFit="0" readingOrder="0"/>
    </dxf>
    <dxf>
      <font>
        <b val="0"/>
        <i val="0"/>
        <strike val="0"/>
        <condense val="0"/>
        <extend val="0"/>
        <outline val="0"/>
        <shadow val="0"/>
        <u val="none"/>
        <vertAlign val="baseline"/>
        <sz val="10"/>
        <color auto="1"/>
        <name val="Arial"/>
        <family val="2"/>
        <scheme val="none"/>
      </font>
      <alignment horizontal="left" vertical="top" textRotation="0" wrapText="0" indent="0" justifyLastLine="0" shrinkToFit="0" readingOrder="0"/>
    </dxf>
  </dxfs>
  <tableStyles count="0" defaultTableStyle="TableStyleMedium9" defaultPivotStyle="PivotStyleLight16"/>
  <colors>
    <mruColors>
      <color rgb="FFCCFF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xdr:col>
      <xdr:colOff>121754</xdr:colOff>
      <xdr:row>0</xdr:row>
      <xdr:rowOff>17417</xdr:rowOff>
    </xdr:from>
    <xdr:to>
      <xdr:col>3</xdr:col>
      <xdr:colOff>765492</xdr:colOff>
      <xdr:row>2</xdr:row>
      <xdr:rowOff>185730</xdr:rowOff>
    </xdr:to>
    <xdr:pic>
      <xdr:nvPicPr>
        <xdr:cNvPr id="3" name="Grafik 2">
          <a:extLst>
            <a:ext uri="{FF2B5EF4-FFF2-40B4-BE49-F238E27FC236}">
              <a16:creationId xmlns:a16="http://schemas.microsoft.com/office/drawing/2014/main" id="{12B28188-4B7D-4440-A028-6451AF69EBD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34867" y="17417"/>
          <a:ext cx="643738" cy="6984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128390E6-A701-49CF-AC08-C502877E54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CE80BDEB-6943-4B55-BAD2-D387F2A8B8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A764DC65-196C-46B8-A65F-42CA5B203A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3" name="Grafik 2">
          <a:extLst>
            <a:ext uri="{FF2B5EF4-FFF2-40B4-BE49-F238E27FC236}">
              <a16:creationId xmlns:a16="http://schemas.microsoft.com/office/drawing/2014/main" id="{3311D9C8-FA13-0FFF-7DE4-84195A34C3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1866" y="17417"/>
          <a:ext cx="640625" cy="6966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59E31FC3-89A1-41F9-A783-81A0EA4EB5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F0ACCD47-EAF8-4F04-9A17-D3B48D28E7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CA9D8BC6-C81E-4A65-9DA9-77AB2B3406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09B4035E-2757-4904-A11A-EFBA4F3DD8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13EB232C-2D5A-4746-86CB-E4803BDAD8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AF03DF7D-2860-4155-831C-6C245F9B11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247649</xdr:colOff>
      <xdr:row>0</xdr:row>
      <xdr:rowOff>17417</xdr:rowOff>
    </xdr:from>
    <xdr:to>
      <xdr:col>3</xdr:col>
      <xdr:colOff>888274</xdr:colOff>
      <xdr:row>2</xdr:row>
      <xdr:rowOff>182851</xdr:rowOff>
    </xdr:to>
    <xdr:pic>
      <xdr:nvPicPr>
        <xdr:cNvPr id="2" name="Grafik 1">
          <a:extLst>
            <a:ext uri="{FF2B5EF4-FFF2-40B4-BE49-F238E27FC236}">
              <a16:creationId xmlns:a16="http://schemas.microsoft.com/office/drawing/2014/main" id="{0332CD56-F152-4B14-BFB3-B12BE3942D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9689" y="17417"/>
          <a:ext cx="640625" cy="69883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BE96635-9592-4F33-A194-9444872643DF}" name="Tabelle13" displayName="Tabelle13" ref="A4:E24" totalsRowShown="0" headerRowDxfId="77" dataDxfId="76">
  <autoFilter ref="A4:E24" xr:uid="{9BE96635-9592-4F33-A194-9444872643DF}"/>
  <tableColumns count="5">
    <tableColumn id="2" xr3:uid="{0F0F4803-A6E4-4DA0-8D0A-428678022D56}" name="#" dataDxfId="75"/>
    <tableColumn id="3" xr3:uid="{1BFFEF11-775D-4335-B161-5B394D1987D3}" name="Classe" dataDxfId="74"/>
    <tableColumn id="1" xr3:uid="{72E7CC95-61C2-4E1B-BC5D-C78A9FCCBCDC}" name="Prénom" dataDxfId="73"/>
    <tableColumn id="4" xr3:uid="{D1532DF9-EAF0-48E6-8586-2711FD9D2BDB}" name="Nom de famille" dataDxfId="72"/>
    <tableColumn id="5" xr3:uid="{35C9358D-5F11-49E7-AE9B-86129BD8315A}" name="Chien" dataDxfId="71"/>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179099F-B0B1-48C2-A214-F08129F9192A}" name="Tabelle114172212" displayName="Tabelle114172212" ref="M26:Q46" totalsRowShown="0" headerRowDxfId="14" dataDxfId="13">
  <autoFilter ref="M26:Q46" xr:uid="{8179099F-B0B1-48C2-A214-F08129F9192A}"/>
  <tableColumns count="5">
    <tableColumn id="2" xr3:uid="{E643C63F-4048-4F4C-B747-F1710594FBA1}" name="#" dataDxfId="12"/>
    <tableColumn id="3" xr3:uid="{FE89A9B8-B4C3-4B57-9CA5-8CE7B29929EC}" name="Classe" dataDxfId="11"/>
    <tableColumn id="1" xr3:uid="{F1233372-7252-4826-85CA-5734D6CE0755}" name="Prénom" dataDxfId="10"/>
    <tableColumn id="4" xr3:uid="{B260033F-6B8E-491C-8500-2CDFD8156EC6}" name="Nom de famille" dataDxfId="9"/>
    <tableColumn id="5" xr3:uid="{919A7F83-0888-4EF6-80A5-53119340C8AA}" name="Chien" dataDxfId="8"/>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8F6C0BD-3590-4CB6-AFF2-663B4807E78A}" name="Tabelle114172313" displayName="Tabelle114172313" ref="S26:W46" totalsRowShown="0" headerRowDxfId="7" dataDxfId="6">
  <autoFilter ref="S26:W46" xr:uid="{58F6C0BD-3590-4CB6-AFF2-663B4807E78A}"/>
  <tableColumns count="5">
    <tableColumn id="2" xr3:uid="{72133011-0AF2-47E5-BCB8-CBF832ADD6E6}" name="#" dataDxfId="5"/>
    <tableColumn id="3" xr3:uid="{92EF47D8-ACB0-4CA6-9A82-C33B8BBFCA5B}" name="Classe" dataDxfId="4"/>
    <tableColumn id="1" xr3:uid="{6A37151E-E3F7-460D-973D-0E98FDEBB3C2}" name="Prénom" dataDxfId="3"/>
    <tableColumn id="4" xr3:uid="{E0AAF6D4-022A-4711-A91C-B8E097671F6B}" name="Nom de famille" dataDxfId="2"/>
    <tableColumn id="5" xr3:uid="{8C9B95E1-3A96-4598-8A07-0BFFE3ECDDEF}" name="Chien" dataDxfId="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C632EBB-04FB-44D5-A6CF-1D9F44AF3283}" name="Tabelle1144" displayName="Tabelle1144" ref="A26:E46" totalsRowShown="0" headerRowDxfId="70" dataDxfId="69">
  <autoFilter ref="A26:E46" xr:uid="{AC632EBB-04FB-44D5-A6CF-1D9F44AF3283}"/>
  <tableColumns count="5">
    <tableColumn id="2" xr3:uid="{C2C6405E-5C5B-4E79-9E8F-440CF2A6E1C7}" name="#" dataDxfId="68"/>
    <tableColumn id="3" xr3:uid="{9664C113-4A77-48B2-A86C-1CFC7ED3B633}" name="Classe" dataDxfId="67"/>
    <tableColumn id="1" xr3:uid="{7F99DBFF-0043-4BF6-BC98-C6154F6EEE51}" name="Prénom" dataDxfId="66"/>
    <tableColumn id="4" xr3:uid="{A7565508-1DB0-4369-AC78-DD0EFB73F34E}" name="Nom de famille" dataDxfId="65"/>
    <tableColumn id="5" xr3:uid="{68F33A5D-AEA8-4718-B625-D859CDD9D2E9}" name="Chien" dataDxfId="64"/>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7280051-0F68-49C5-BD4A-C1BB1847CCDC}" name="Tabelle114155" displayName="Tabelle114155" ref="A48:E68" totalsRowShown="0" headerRowDxfId="63" dataDxfId="62">
  <autoFilter ref="A48:E68" xr:uid="{D7280051-0F68-49C5-BD4A-C1BB1847CCDC}"/>
  <tableColumns count="5">
    <tableColumn id="2" xr3:uid="{DD521B2D-07D2-4F05-BD67-69BE2AC67E89}" name="#" dataDxfId="61"/>
    <tableColumn id="3" xr3:uid="{D8F09F77-1DF7-47B7-B36C-E7A9D1D55042}" name="Classe" dataDxfId="60"/>
    <tableColumn id="1" xr3:uid="{C8D1CB92-57D5-473F-8F9A-4DCECD354566}" name="Prénom" dataDxfId="59"/>
    <tableColumn id="4" xr3:uid="{9FC43082-9BC5-4201-BE42-D66997601E90}" name="Nom de famille" dataDxfId="58"/>
    <tableColumn id="5" xr3:uid="{6F6F7CA4-0A09-4DD0-A0FF-9B5A2EC350C2}" name="Chien" dataDxfId="57"/>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6B7BE78-D916-4D6E-AA57-5C1EF590D873}" name="Tabelle1166" displayName="Tabelle1166" ref="G4:K24" totalsRowShown="0" headerRowDxfId="56" dataDxfId="55">
  <autoFilter ref="G4:K24" xr:uid="{46B7BE78-D916-4D6E-AA57-5C1EF590D873}"/>
  <tableColumns count="5">
    <tableColumn id="2" xr3:uid="{0FA290E5-5B8A-4121-8481-BFA9EC2AEBF0}" name="#" dataDxfId="54"/>
    <tableColumn id="3" xr3:uid="{B1D6F52B-5C3D-46F1-BF7E-26C2FB2320A3}" name="Classe" dataDxfId="53"/>
    <tableColumn id="1" xr3:uid="{C30740CF-9861-4CC7-B5DB-FD07E90EF311}" name="Prénom" dataDxfId="52"/>
    <tableColumn id="4" xr3:uid="{AE98C9E5-7DA4-4968-B624-D1DD69279C5F}" name="Nom de famille" dataDxfId="51"/>
    <tableColumn id="5" xr3:uid="{1052602B-376C-4549-8F83-D0A3CDD7D4E3}" name="Chien" dataDxfId="5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D305FA5-EF7E-44AB-8042-0369B67E17D9}" name="Tabelle114177" displayName="Tabelle114177" ref="G26:K46" totalsRowShown="0" headerRowDxfId="49" dataDxfId="48">
  <autoFilter ref="G26:K46" xr:uid="{BD305FA5-EF7E-44AB-8042-0369B67E17D9}"/>
  <tableColumns count="5">
    <tableColumn id="2" xr3:uid="{A4420563-4318-41F3-A43A-B78D656F9862}" name="#" dataDxfId="47"/>
    <tableColumn id="3" xr3:uid="{F7ECDF90-CFFE-4EF3-BAA8-F9B6AE471E02}" name="Classe" dataDxfId="46"/>
    <tableColumn id="1" xr3:uid="{5E649C1F-F627-422A-AF1B-9D8592198F44}" name="Prénom" dataDxfId="45"/>
    <tableColumn id="4" xr3:uid="{A7E92C09-260C-4A8D-9394-2DC2CD916B8C}" name="Nom de famille" dataDxfId="44"/>
    <tableColumn id="5" xr3:uid="{786A7225-9307-41CC-9568-201E9B6A8527}" name="Chien" dataDxfId="43"/>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A6BD372-F202-4C7B-901A-96B277E34BB2}" name="Tabelle11415188" displayName="Tabelle11415188" ref="G48:K68" totalsRowShown="0" headerRowDxfId="42" dataDxfId="41">
  <autoFilter ref="G48:K68" xr:uid="{5A6BD372-F202-4C7B-901A-96B277E34BB2}"/>
  <tableColumns count="5">
    <tableColumn id="2" xr3:uid="{D4FC8C52-B820-4B37-AA7D-8B20859D5F27}" name="#" dataDxfId="40"/>
    <tableColumn id="3" xr3:uid="{5595594D-04A9-4D39-9729-DDE8C555845D}" name="Classe" dataDxfId="39"/>
    <tableColumn id="1" xr3:uid="{91B9C3D8-142D-401D-B3D2-EC0BC78007EB}" name="Prénom" dataDxfId="38"/>
    <tableColumn id="4" xr3:uid="{C816DC8B-38A4-4C35-A8B8-4B38B9A82891}" name="Nom de famille" dataDxfId="37"/>
    <tableColumn id="5" xr3:uid="{FF35A715-AB00-40A9-BB0C-729B417D1EAA}" name="Chien" dataDxfId="36"/>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C8A9FB0-B268-48D4-A2B1-BF7032EDBE6D}" name="Tabelle1141518199" displayName="Tabelle1141518199" ref="M48:Q68" totalsRowShown="0" headerRowDxfId="35" dataDxfId="34">
  <autoFilter ref="M48:Q68" xr:uid="{EC8A9FB0-B268-48D4-A2B1-BF7032EDBE6D}"/>
  <tableColumns count="5">
    <tableColumn id="2" xr3:uid="{BFE7DA14-A3F7-45B8-A8A1-88EF8A598CA7}" name="#" dataDxfId="33"/>
    <tableColumn id="3" xr3:uid="{6477AF47-E713-4813-ADD1-E6625C807668}" name="Classe" dataDxfId="32"/>
    <tableColumn id="1" xr3:uid="{9DF4AA25-79CD-45C3-82F4-A34E8AA15F1F}" name="Prénom" dataDxfId="31"/>
    <tableColumn id="4" xr3:uid="{4FF07626-173A-4E8E-B2EB-34B09BF7088D}" name="Nom de famille" dataDxfId="30"/>
    <tableColumn id="5" xr3:uid="{7287B186-9032-42E5-8305-B5570C67A1A9}" name="Chien" dataDxfId="2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D583A11-C8BD-4E4E-A1CA-D4D8428297EC}" name="Tabelle1162010" displayName="Tabelle1162010" ref="M4:Q24" totalsRowShown="0" headerRowDxfId="28" dataDxfId="27">
  <autoFilter ref="M4:Q24" xr:uid="{AD583A11-C8BD-4E4E-A1CA-D4D8428297EC}"/>
  <tableColumns count="5">
    <tableColumn id="2" xr3:uid="{8FB40AFD-95F9-410B-A053-D86A445F331C}" name="#" dataDxfId="26"/>
    <tableColumn id="3" xr3:uid="{7E89D2BF-B5E8-49C7-B5DA-D3E0EAB2277D}" name="Classe" dataDxfId="25"/>
    <tableColumn id="1" xr3:uid="{879CF14A-CD20-4826-93BD-7F26BD4796E8}" name="Prénom" dataDxfId="24"/>
    <tableColumn id="4" xr3:uid="{74583800-C6C2-45A6-91B7-41ED91B9587B}" name="Nom de famille" dataDxfId="23"/>
    <tableColumn id="5" xr3:uid="{5EA4E26A-F226-47B7-8EB3-60BD089FA29E}" name="Chien" dataDxfId="22"/>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556DC93-04B4-44C0-83AD-A1720AA944F0}" name="Tabelle1162111" displayName="Tabelle1162111" ref="S4:W24" totalsRowShown="0" headerRowDxfId="21" dataDxfId="20">
  <autoFilter ref="S4:W24" xr:uid="{E556DC93-04B4-44C0-83AD-A1720AA944F0}"/>
  <tableColumns count="5">
    <tableColumn id="2" xr3:uid="{73734724-73D4-4142-8AA4-0E3F60A5D4BB}" name="#" dataDxfId="19"/>
    <tableColumn id="3" xr3:uid="{B9BDAD64-5628-4B95-8A08-556F4123D8E1}" name="Classe" dataDxfId="18"/>
    <tableColumn id="1" xr3:uid="{538F13CB-AF16-46AC-BE9F-37A3B0A91F43}" name="Prénom" dataDxfId="17"/>
    <tableColumn id="4" xr3:uid="{B37DE21A-289E-400B-8AE9-8C10BE196780}" name="Nom de famille" dataDxfId="16"/>
    <tableColumn id="5" xr3:uid="{56F25275-2450-492D-A542-9FD65AE2F02C}" name="Chien" dataDxfId="15"/>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5F3A6-A380-43EC-911E-A0826CC8C0B0}">
  <sheetPr codeName="Tabelle1"/>
  <dimension ref="A1:A12"/>
  <sheetViews>
    <sheetView workbookViewId="0"/>
  </sheetViews>
  <sheetFormatPr baseColWidth="10" defaultRowHeight="13.2" x14ac:dyDescent="0.25"/>
  <cols>
    <col min="1" max="1" width="16.6640625" bestFit="1" customWidth="1"/>
  </cols>
  <sheetData>
    <row r="1" spans="1:1" x14ac:dyDescent="0.25">
      <c r="A1" s="19" t="s">
        <v>11</v>
      </c>
    </row>
    <row r="2" spans="1:1" x14ac:dyDescent="0.25">
      <c r="A2" t="s">
        <v>9</v>
      </c>
    </row>
    <row r="3" spans="1:1" x14ac:dyDescent="0.25">
      <c r="A3" t="s">
        <v>8</v>
      </c>
    </row>
    <row r="4" spans="1:1" x14ac:dyDescent="0.25">
      <c r="A4" t="s">
        <v>7</v>
      </c>
    </row>
    <row r="5" spans="1:1" x14ac:dyDescent="0.25">
      <c r="A5" t="s">
        <v>6</v>
      </c>
    </row>
    <row r="6" spans="1:1" x14ac:dyDescent="0.25">
      <c r="A6" t="s">
        <v>3</v>
      </c>
    </row>
    <row r="7" spans="1:1" x14ac:dyDescent="0.25">
      <c r="A7" t="s">
        <v>1</v>
      </c>
    </row>
    <row r="8" spans="1:1" x14ac:dyDescent="0.25">
      <c r="A8" t="s">
        <v>12</v>
      </c>
    </row>
    <row r="9" spans="1:1" x14ac:dyDescent="0.25">
      <c r="A9" t="s">
        <v>2</v>
      </c>
    </row>
    <row r="10" spans="1:1" x14ac:dyDescent="0.25">
      <c r="A10" t="s">
        <v>10</v>
      </c>
    </row>
    <row r="11" spans="1:1" x14ac:dyDescent="0.25">
      <c r="A11" t="s">
        <v>4</v>
      </c>
    </row>
    <row r="12" spans="1:1" x14ac:dyDescent="0.25">
      <c r="A12" t="s">
        <v>5</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3D3F6-85AC-4B9B-8F6D-94A95BAD179E}">
  <sheetPr codeName="Tabelle10">
    <pageSetUpPr fitToPage="1"/>
  </sheetPr>
  <dimension ref="A1:Y8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1" width="11.6640625" style="1" customWidth="1" outlineLevel="1"/>
    <col min="22" max="22" width="11.6640625" style="1" customWidth="1"/>
    <col min="23" max="23" width="15.21875" style="1" bestFit="1" customWidth="1"/>
    <col min="24" max="24" width="11.6640625" style="1" customWidth="1"/>
    <col min="25" max="25" width="17.109375" style="1" hidden="1" customWidth="1"/>
    <col min="26" max="16384" width="11.44140625" style="1"/>
  </cols>
  <sheetData>
    <row r="1" spans="1:25" ht="21" x14ac:dyDescent="0.4">
      <c r="B1" s="2" t="s">
        <v>8</v>
      </c>
      <c r="D1" s="83"/>
      <c r="E1" s="88">
        <f>'List of Competitors'!B2</f>
        <v>0</v>
      </c>
      <c r="L1" s="2"/>
      <c r="N1" s="3"/>
    </row>
    <row r="2" spans="1:25" ht="21" x14ac:dyDescent="0.4">
      <c r="B2" s="2"/>
      <c r="D2" s="83"/>
      <c r="E2" s="89">
        <f>'List of Competitors'!C2</f>
        <v>0</v>
      </c>
      <c r="L2" s="2"/>
      <c r="N2" s="3"/>
    </row>
    <row r="3" spans="1:25" ht="16.2" thickBot="1" x14ac:dyDescent="0.35">
      <c r="F3" s="4"/>
      <c r="G3" s="4"/>
      <c r="H3" s="4"/>
      <c r="I3" s="4"/>
      <c r="J3" s="4"/>
      <c r="K3" s="4"/>
      <c r="L3" s="4"/>
      <c r="M3" s="4"/>
      <c r="N3" s="4"/>
    </row>
    <row r="4" spans="1:25"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63" t="s">
        <v>27</v>
      </c>
      <c r="V4" s="142" t="s">
        <v>61</v>
      </c>
      <c r="W4" s="142" t="s">
        <v>48</v>
      </c>
      <c r="X4" s="140" t="s">
        <v>29</v>
      </c>
      <c r="Y4" s="5" t="s">
        <v>15</v>
      </c>
    </row>
    <row r="5" spans="1:25" s="8" customFormat="1" ht="23.4" x14ac:dyDescent="0.25">
      <c r="B5" s="6"/>
      <c r="C5" s="60"/>
      <c r="D5" s="60"/>
      <c r="E5" s="6"/>
      <c r="F5" s="7"/>
      <c r="G5" s="7"/>
      <c r="H5" s="7"/>
      <c r="J5" s="7"/>
      <c r="K5" s="7"/>
      <c r="L5" s="7"/>
      <c r="M5" s="9"/>
      <c r="N5" s="7"/>
      <c r="O5" s="10" t="s">
        <v>39</v>
      </c>
      <c r="P5" s="10" t="s">
        <v>40</v>
      </c>
      <c r="Q5" s="10" t="s">
        <v>41</v>
      </c>
      <c r="R5" s="10" t="s">
        <v>42</v>
      </c>
      <c r="S5" s="10" t="s">
        <v>43</v>
      </c>
      <c r="T5" s="10" t="s">
        <v>44</v>
      </c>
      <c r="U5" s="139" t="s">
        <v>61</v>
      </c>
      <c r="V5" s="143"/>
      <c r="W5" s="143"/>
      <c r="X5" s="141" t="s">
        <v>62</v>
      </c>
      <c r="Y5" s="16"/>
    </row>
    <row r="6" spans="1:25"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9"/>
      <c r="V6" s="160"/>
      <c r="W6" s="160"/>
      <c r="X6" s="153" t="s">
        <v>62</v>
      </c>
      <c r="Y6" s="17"/>
    </row>
    <row r="7" spans="1:25" ht="13.2" customHeight="1" x14ac:dyDescent="0.2">
      <c r="A7" s="58">
        <v>1</v>
      </c>
      <c r="B7" s="200">
        <f>INDEX('List of Competitors'!I$27:I$46,MATCH($A7,'List of Competitors'!$G$27:$G$46,0))</f>
        <v>0</v>
      </c>
      <c r="C7" s="200">
        <f>INDEX('List of Competitors'!J$27:J$46,MATCH($A7,'List of Competitors'!$G$27:$G$46,0))</f>
        <v>0</v>
      </c>
      <c r="D7" s="200">
        <f>INDEX('List of Competitors'!K$27:K$46,MATCH($A7,'List of Competitors'!$G$27:$G$46,0))</f>
        <v>0</v>
      </c>
      <c r="E7" s="44" t="s">
        <v>63</v>
      </c>
      <c r="F7" s="134" t="e">
        <f t="shared" ref="F7:M7" si="0">AVERAGE(F8:F10)</f>
        <v>#DIV/0!</v>
      </c>
      <c r="G7" s="134" t="e">
        <f t="shared" si="0"/>
        <v>#DIV/0!</v>
      </c>
      <c r="H7" s="134" t="e">
        <f t="shared" si="0"/>
        <v>#DIV/0!</v>
      </c>
      <c r="I7" s="134" t="e">
        <f t="shared" si="0"/>
        <v>#DIV/0!</v>
      </c>
      <c r="J7" s="134" t="e">
        <f t="shared" si="0"/>
        <v>#DIV/0!</v>
      </c>
      <c r="K7" s="134" t="e">
        <f t="shared" si="0"/>
        <v>#DIV/0!</v>
      </c>
      <c r="L7" s="134" t="e">
        <f t="shared" si="0"/>
        <v>#DIV/0!</v>
      </c>
      <c r="M7" s="134" t="e">
        <f t="shared" si="0"/>
        <v>#DIV/0!</v>
      </c>
      <c r="N7" s="135">
        <f>SUM(N8:N10)/IF(N10=0,2,3)</f>
        <v>0</v>
      </c>
      <c r="O7" s="174">
        <f>SUM(O8:O10)/IF($N10=0,2,3)</f>
        <v>0</v>
      </c>
      <c r="P7" s="174">
        <f t="shared" ref="P7:T7" si="1">SUM(P8:P10)/IF($N10=0,2,3)</f>
        <v>0</v>
      </c>
      <c r="Q7" s="174">
        <f t="shared" si="1"/>
        <v>0</v>
      </c>
      <c r="R7" s="174">
        <f t="shared" si="1"/>
        <v>0</v>
      </c>
      <c r="S7" s="174">
        <f t="shared" si="1"/>
        <v>0</v>
      </c>
      <c r="T7" s="174">
        <f t="shared" si="1"/>
        <v>0</v>
      </c>
      <c r="U7" s="150">
        <f>SUM(U8:U10)/IF(N10=0,2,3)</f>
        <v>0</v>
      </c>
      <c r="V7" s="147">
        <f>N7-U7</f>
        <v>0</v>
      </c>
      <c r="W7" s="147" t="str">
        <f>IF(V7&gt;=150,"Oui","Non")</f>
        <v>Non</v>
      </c>
      <c r="X7" s="151">
        <f>IF(V7=0,0,IF(ISERROR(RANK(V7,V:V)),"",RANK(Y7,Y:Y)))</f>
        <v>0</v>
      </c>
      <c r="Y7" s="51">
        <f>IFERROR(V7+F7/100000+J7/10000000+G7/1000000000,0)</f>
        <v>0</v>
      </c>
    </row>
    <row r="8" spans="1:25" ht="13.2" customHeight="1" x14ac:dyDescent="0.2">
      <c r="B8" s="201"/>
      <c r="C8" s="201"/>
      <c r="D8" s="201"/>
      <c r="E8" s="13" t="s">
        <v>64</v>
      </c>
      <c r="F8" s="26"/>
      <c r="G8" s="26"/>
      <c r="H8" s="26"/>
      <c r="I8" s="26"/>
      <c r="J8" s="26"/>
      <c r="K8" s="26"/>
      <c r="L8" s="26"/>
      <c r="M8" s="26"/>
      <c r="N8" s="24">
        <f>SUM(F8:M8)</f>
        <v>0</v>
      </c>
      <c r="O8" s="27"/>
      <c r="P8" s="27"/>
      <c r="Q8" s="27"/>
      <c r="R8" s="27"/>
      <c r="S8" s="27"/>
      <c r="T8" s="27"/>
      <c r="U8" s="28">
        <f>SUM(O8:T8)</f>
        <v>0</v>
      </c>
      <c r="V8" s="146"/>
      <c r="W8" s="146"/>
      <c r="X8" s="145"/>
      <c r="Y8" s="49"/>
    </row>
    <row r="9" spans="1:25" ht="13.2" customHeight="1" x14ac:dyDescent="0.2">
      <c r="B9" s="12"/>
      <c r="C9" s="12"/>
      <c r="D9" s="12"/>
      <c r="E9" s="13" t="s">
        <v>65</v>
      </c>
      <c r="F9" s="25"/>
      <c r="G9" s="25"/>
      <c r="H9" s="25"/>
      <c r="I9" s="25"/>
      <c r="J9" s="25"/>
      <c r="K9" s="25"/>
      <c r="L9" s="25"/>
      <c r="M9" s="25"/>
      <c r="N9" s="43">
        <f t="shared" ref="N9:N10" si="2">SUM(F9:M9)</f>
        <v>0</v>
      </c>
      <c r="O9" s="29"/>
      <c r="P9" s="29"/>
      <c r="Q9" s="29"/>
      <c r="R9" s="29"/>
      <c r="S9" s="29"/>
      <c r="T9" s="29"/>
      <c r="U9" s="148">
        <f t="shared" ref="U9:U10" si="3">SUM(O9:T9)</f>
        <v>0</v>
      </c>
      <c r="V9" s="146"/>
      <c r="W9" s="146"/>
      <c r="X9" s="141" t="str">
        <f>IF(ISERROR(RANK(#REF!,#REF!)),"",RANK(#REF!,#REF!))</f>
        <v/>
      </c>
      <c r="Y9" s="50"/>
    </row>
    <row r="10" spans="1:25" ht="13.2" customHeight="1" thickBot="1" x14ac:dyDescent="0.25">
      <c r="B10" s="14"/>
      <c r="C10" s="14"/>
      <c r="D10" s="14"/>
      <c r="E10" s="15" t="s">
        <v>66</v>
      </c>
      <c r="F10" s="46"/>
      <c r="G10" s="46"/>
      <c r="H10" s="46"/>
      <c r="I10" s="46"/>
      <c r="J10" s="46"/>
      <c r="K10" s="46"/>
      <c r="L10" s="46"/>
      <c r="M10" s="46"/>
      <c r="N10" s="47">
        <f t="shared" si="2"/>
        <v>0</v>
      </c>
      <c r="O10" s="48"/>
      <c r="P10" s="48"/>
      <c r="Q10" s="48"/>
      <c r="R10" s="48"/>
      <c r="S10" s="48"/>
      <c r="T10" s="48"/>
      <c r="U10" s="149">
        <f t="shared" si="3"/>
        <v>0</v>
      </c>
      <c r="V10" s="152"/>
      <c r="W10" s="152"/>
      <c r="X10" s="153" t="str">
        <f>IF(ISERROR(RANK(#REF!,#REF!)),"",RANK(#REF!,#REF!))</f>
        <v/>
      </c>
      <c r="Y10" s="52"/>
    </row>
    <row r="11" spans="1:25" ht="13.2" customHeight="1" thickTop="1" x14ac:dyDescent="0.2">
      <c r="A11" s="58">
        <v>2</v>
      </c>
      <c r="B11" s="200">
        <f>INDEX('List of Competitors'!I$27:I$46,MATCH($A11,'List of Competitors'!$G$27:$G$46,0))</f>
        <v>0</v>
      </c>
      <c r="C11" s="200">
        <f>INDEX('List of Competitors'!J$27:J$46,MATCH($A11,'List of Competitors'!$G$27:$G$46,0))</f>
        <v>0</v>
      </c>
      <c r="D11" s="200">
        <f>INDEX('List of Competitors'!K$27:K$46,MATCH($A11,'List of Competitors'!$G$27:$G$46,0))</f>
        <v>0</v>
      </c>
      <c r="E11" s="44" t="s">
        <v>63</v>
      </c>
      <c r="F11" s="45" t="e">
        <f t="shared" ref="F11:M11" si="4">AVERAGE(F12:F14)</f>
        <v>#DIV/0!</v>
      </c>
      <c r="G11" s="45" t="e">
        <f t="shared" si="4"/>
        <v>#DIV/0!</v>
      </c>
      <c r="H11" s="45" t="e">
        <f t="shared" si="4"/>
        <v>#DIV/0!</v>
      </c>
      <c r="I11" s="45" t="e">
        <f t="shared" si="4"/>
        <v>#DIV/0!</v>
      </c>
      <c r="J11" s="45" t="e">
        <f t="shared" si="4"/>
        <v>#DIV/0!</v>
      </c>
      <c r="K11" s="45" t="e">
        <f t="shared" si="4"/>
        <v>#DIV/0!</v>
      </c>
      <c r="L11" s="45" t="e">
        <f t="shared" si="4"/>
        <v>#DIV/0!</v>
      </c>
      <c r="M11" s="45" t="e">
        <f t="shared" si="4"/>
        <v>#DIV/0!</v>
      </c>
      <c r="N11" s="135">
        <f>SUM(N12:N14)/IF(N14=0,2,3)</f>
        <v>0</v>
      </c>
      <c r="O11" s="174">
        <f t="shared" ref="O11" si="5">SUM(O12:O14)/IF($N14=0,2,3)</f>
        <v>0</v>
      </c>
      <c r="P11" s="174">
        <f t="shared" ref="P11" si="6">SUM(P12:P14)/IF($N14=0,2,3)</f>
        <v>0</v>
      </c>
      <c r="Q11" s="174">
        <f t="shared" ref="Q11" si="7">SUM(Q12:Q14)/IF($N14=0,2,3)</f>
        <v>0</v>
      </c>
      <c r="R11" s="174">
        <f t="shared" ref="R11" si="8">SUM(R12:R14)/IF($N14=0,2,3)</f>
        <v>0</v>
      </c>
      <c r="S11" s="174">
        <f t="shared" ref="S11" si="9">SUM(S12:S14)/IF($N14=0,2,3)</f>
        <v>0</v>
      </c>
      <c r="T11" s="174">
        <f t="shared" ref="T11" si="10">SUM(T12:T14)/IF($N14=0,2,3)</f>
        <v>0</v>
      </c>
      <c r="U11" s="150">
        <f>SUM(U12:U14)/IF(N14=0,2,3)</f>
        <v>0</v>
      </c>
      <c r="V11" s="147">
        <f>N11-U11</f>
        <v>0</v>
      </c>
      <c r="W11" s="147" t="str">
        <f>IF(V11&gt;=150,"Oui","Non")</f>
        <v>Non</v>
      </c>
      <c r="X11" s="151">
        <f>IF(V11=0,0,IF(ISERROR(RANK(V11,V:V)),"",RANK(Y11,Y:Y)))</f>
        <v>0</v>
      </c>
      <c r="Y11" s="51">
        <f>IFERROR(V11+F11/100000+J11/10000000+G11/1000000000,0)</f>
        <v>0</v>
      </c>
    </row>
    <row r="12" spans="1:25" ht="13.2" customHeight="1" x14ac:dyDescent="0.2">
      <c r="B12" s="201"/>
      <c r="C12" s="201"/>
      <c r="D12" s="201"/>
      <c r="E12" s="13" t="s">
        <v>64</v>
      </c>
      <c r="F12" s="26"/>
      <c r="G12" s="26"/>
      <c r="H12" s="26"/>
      <c r="I12" s="26"/>
      <c r="J12" s="26"/>
      <c r="K12" s="26"/>
      <c r="L12" s="26"/>
      <c r="M12" s="26"/>
      <c r="N12" s="24">
        <f>SUM(F12:M12)</f>
        <v>0</v>
      </c>
      <c r="O12" s="27"/>
      <c r="P12" s="27"/>
      <c r="Q12" s="27"/>
      <c r="R12" s="27"/>
      <c r="S12" s="27"/>
      <c r="T12" s="27"/>
      <c r="U12" s="28">
        <f>SUM(O12:T12)</f>
        <v>0</v>
      </c>
      <c r="V12" s="146"/>
      <c r="W12" s="146"/>
      <c r="X12" s="145"/>
      <c r="Y12" s="49"/>
    </row>
    <row r="13" spans="1:25" ht="13.2" customHeight="1" x14ac:dyDescent="0.2">
      <c r="B13" s="12"/>
      <c r="C13" s="12"/>
      <c r="D13" s="12"/>
      <c r="E13" s="13" t="s">
        <v>65</v>
      </c>
      <c r="F13" s="25"/>
      <c r="G13" s="25"/>
      <c r="H13" s="25"/>
      <c r="I13" s="25"/>
      <c r="J13" s="25"/>
      <c r="K13" s="25"/>
      <c r="L13" s="25"/>
      <c r="M13" s="25"/>
      <c r="N13" s="43">
        <f t="shared" ref="N13:N14" si="11">SUM(F13:M13)</f>
        <v>0</v>
      </c>
      <c r="O13" s="29"/>
      <c r="P13" s="29"/>
      <c r="Q13" s="29"/>
      <c r="R13" s="29"/>
      <c r="S13" s="29"/>
      <c r="T13" s="29"/>
      <c r="U13" s="148">
        <f t="shared" ref="U13:U14" si="12">SUM(O13:T13)</f>
        <v>0</v>
      </c>
      <c r="V13" s="146"/>
      <c r="W13" s="146"/>
      <c r="X13" s="141" t="str">
        <f>IF(ISERROR(RANK(#REF!,#REF!)),"",RANK(#REF!,#REF!))</f>
        <v/>
      </c>
      <c r="Y13" s="50"/>
    </row>
    <row r="14" spans="1:25" ht="13.2" customHeight="1" thickBot="1" x14ac:dyDescent="0.25">
      <c r="B14" s="14"/>
      <c r="C14" s="14"/>
      <c r="D14" s="14"/>
      <c r="E14" s="15" t="s">
        <v>66</v>
      </c>
      <c r="F14" s="46"/>
      <c r="G14" s="46"/>
      <c r="H14" s="46"/>
      <c r="I14" s="46"/>
      <c r="J14" s="46"/>
      <c r="K14" s="46"/>
      <c r="L14" s="46"/>
      <c r="M14" s="46"/>
      <c r="N14" s="47">
        <f t="shared" si="11"/>
        <v>0</v>
      </c>
      <c r="O14" s="48"/>
      <c r="P14" s="48"/>
      <c r="Q14" s="48"/>
      <c r="R14" s="48"/>
      <c r="S14" s="48"/>
      <c r="T14" s="48"/>
      <c r="U14" s="149">
        <f t="shared" si="12"/>
        <v>0</v>
      </c>
      <c r="V14" s="152"/>
      <c r="W14" s="152"/>
      <c r="X14" s="153" t="str">
        <f>IF(ISERROR(RANK(#REF!,#REF!)),"",RANK(#REF!,#REF!))</f>
        <v/>
      </c>
      <c r="Y14" s="52"/>
    </row>
    <row r="15" spans="1:25" ht="13.2" customHeight="1" thickTop="1" x14ac:dyDescent="0.2">
      <c r="A15" s="58">
        <v>3</v>
      </c>
      <c r="B15" s="200">
        <f>INDEX('List of Competitors'!I$27:I$46,MATCH($A15,'List of Competitors'!$G$27:$G$46,0))</f>
        <v>0</v>
      </c>
      <c r="C15" s="200">
        <f>INDEX('List of Competitors'!J$27:J$46,MATCH($A15,'List of Competitors'!$G$27:$G$46,0))</f>
        <v>0</v>
      </c>
      <c r="D15" s="200">
        <f>INDEX('List of Competitors'!K$27:K$46,MATCH($A15,'List of Competitors'!$G$27:$G$46,0))</f>
        <v>0</v>
      </c>
      <c r="E15" s="44" t="s">
        <v>63</v>
      </c>
      <c r="F15" s="45" t="e">
        <f t="shared" ref="F15:M15" si="13">AVERAGE(F16:F18)</f>
        <v>#DIV/0!</v>
      </c>
      <c r="G15" s="45" t="e">
        <f t="shared" si="13"/>
        <v>#DIV/0!</v>
      </c>
      <c r="H15" s="45" t="e">
        <f t="shared" si="13"/>
        <v>#DIV/0!</v>
      </c>
      <c r="I15" s="45" t="e">
        <f t="shared" si="13"/>
        <v>#DIV/0!</v>
      </c>
      <c r="J15" s="45" t="e">
        <f t="shared" si="13"/>
        <v>#DIV/0!</v>
      </c>
      <c r="K15" s="45" t="e">
        <f t="shared" si="13"/>
        <v>#DIV/0!</v>
      </c>
      <c r="L15" s="45" t="e">
        <f t="shared" si="13"/>
        <v>#DIV/0!</v>
      </c>
      <c r="M15" s="45" t="e">
        <f t="shared" si="13"/>
        <v>#DIV/0!</v>
      </c>
      <c r="N15" s="135">
        <f>SUM(N16:N18)/IF(N18=0,2,3)</f>
        <v>0</v>
      </c>
      <c r="O15" s="174">
        <f t="shared" ref="O15" si="14">SUM(O16:O18)/IF($N18=0,2,3)</f>
        <v>0</v>
      </c>
      <c r="P15" s="174">
        <f t="shared" ref="P15" si="15">SUM(P16:P18)/IF($N18=0,2,3)</f>
        <v>0</v>
      </c>
      <c r="Q15" s="174">
        <f t="shared" ref="Q15" si="16">SUM(Q16:Q18)/IF($N18=0,2,3)</f>
        <v>0</v>
      </c>
      <c r="R15" s="174">
        <f t="shared" ref="R15" si="17">SUM(R16:R18)/IF($N18=0,2,3)</f>
        <v>0</v>
      </c>
      <c r="S15" s="174">
        <f t="shared" ref="S15" si="18">SUM(S16:S18)/IF($N18=0,2,3)</f>
        <v>0</v>
      </c>
      <c r="T15" s="174">
        <f t="shared" ref="T15" si="19">SUM(T16:T18)/IF($N18=0,2,3)</f>
        <v>0</v>
      </c>
      <c r="U15" s="150">
        <f>SUM(U16:U18)/IF(N18=0,2,3)</f>
        <v>0</v>
      </c>
      <c r="V15" s="147">
        <f>N15-U15</f>
        <v>0</v>
      </c>
      <c r="W15" s="147" t="str">
        <f>IF(V15&gt;=150,"Oui","Non")</f>
        <v>Non</v>
      </c>
      <c r="X15" s="151">
        <f>IF(V15=0,0,IF(ISERROR(RANK(V15,V:V)),"",RANK(Y15,Y:Y)))</f>
        <v>0</v>
      </c>
      <c r="Y15" s="51">
        <f>IFERROR(V15+F15/100000+J15/10000000+G15/1000000000,0)</f>
        <v>0</v>
      </c>
    </row>
    <row r="16" spans="1:25" ht="13.2" customHeight="1" x14ac:dyDescent="0.2">
      <c r="B16" s="201"/>
      <c r="C16" s="201"/>
      <c r="D16" s="201"/>
      <c r="E16" s="13" t="s">
        <v>64</v>
      </c>
      <c r="F16" s="26"/>
      <c r="G16" s="26"/>
      <c r="H16" s="26"/>
      <c r="I16" s="26"/>
      <c r="J16" s="26"/>
      <c r="K16" s="26"/>
      <c r="L16" s="26"/>
      <c r="M16" s="26"/>
      <c r="N16" s="24">
        <f>SUM(F16:M16)</f>
        <v>0</v>
      </c>
      <c r="O16" s="27"/>
      <c r="P16" s="27"/>
      <c r="Q16" s="27"/>
      <c r="R16" s="27"/>
      <c r="S16" s="27"/>
      <c r="T16" s="27"/>
      <c r="U16" s="28">
        <f>SUM(O16:T16)</f>
        <v>0</v>
      </c>
      <c r="V16" s="146"/>
      <c r="W16" s="146"/>
      <c r="X16" s="145"/>
      <c r="Y16" s="49"/>
    </row>
    <row r="17" spans="1:25" ht="13.2" customHeight="1" x14ac:dyDescent="0.2">
      <c r="B17" s="12"/>
      <c r="C17" s="12"/>
      <c r="D17" s="12"/>
      <c r="E17" s="13" t="s">
        <v>65</v>
      </c>
      <c r="F17" s="25"/>
      <c r="G17" s="25"/>
      <c r="H17" s="25"/>
      <c r="I17" s="25"/>
      <c r="J17" s="25"/>
      <c r="K17" s="25"/>
      <c r="L17" s="25"/>
      <c r="M17" s="25"/>
      <c r="N17" s="43">
        <f t="shared" ref="N17:N18" si="20">SUM(F17:M17)</f>
        <v>0</v>
      </c>
      <c r="O17" s="29"/>
      <c r="P17" s="29"/>
      <c r="Q17" s="29"/>
      <c r="R17" s="29"/>
      <c r="S17" s="29"/>
      <c r="T17" s="29"/>
      <c r="U17" s="148">
        <f t="shared" ref="U17:U18" si="21">SUM(O17:T17)</f>
        <v>0</v>
      </c>
      <c r="V17" s="146"/>
      <c r="W17" s="146"/>
      <c r="X17" s="141" t="str">
        <f>IF(ISERROR(RANK(#REF!,#REF!)),"",RANK(#REF!,#REF!))</f>
        <v/>
      </c>
      <c r="Y17" s="50"/>
    </row>
    <row r="18" spans="1:25" ht="13.2" customHeight="1" thickBot="1" x14ac:dyDescent="0.25">
      <c r="B18" s="14"/>
      <c r="C18" s="14"/>
      <c r="D18" s="14"/>
      <c r="E18" s="15" t="s">
        <v>66</v>
      </c>
      <c r="F18" s="46"/>
      <c r="G18" s="46"/>
      <c r="H18" s="46"/>
      <c r="I18" s="46"/>
      <c r="J18" s="46"/>
      <c r="K18" s="46"/>
      <c r="L18" s="46"/>
      <c r="M18" s="46"/>
      <c r="N18" s="47">
        <f t="shared" si="20"/>
        <v>0</v>
      </c>
      <c r="O18" s="48"/>
      <c r="P18" s="48"/>
      <c r="Q18" s="48"/>
      <c r="R18" s="48"/>
      <c r="S18" s="48"/>
      <c r="T18" s="48"/>
      <c r="U18" s="149">
        <f t="shared" si="21"/>
        <v>0</v>
      </c>
      <c r="V18" s="152"/>
      <c r="W18" s="152"/>
      <c r="X18" s="153" t="str">
        <f>IF(ISERROR(RANK(#REF!,#REF!)),"",RANK(#REF!,#REF!))</f>
        <v/>
      </c>
      <c r="Y18" s="52"/>
    </row>
    <row r="19" spans="1:25" ht="13.2" customHeight="1" thickTop="1" x14ac:dyDescent="0.2">
      <c r="A19" s="58">
        <v>4</v>
      </c>
      <c r="B19" s="200">
        <f>INDEX('List of Competitors'!I$27:I$46,MATCH($A19,'List of Competitors'!$G$27:$G$46,0))</f>
        <v>0</v>
      </c>
      <c r="C19" s="200">
        <f>INDEX('List of Competitors'!J$27:J$46,MATCH($A19,'List of Competitors'!$G$27:$G$46,0))</f>
        <v>0</v>
      </c>
      <c r="D19" s="200">
        <f>INDEX('List of Competitors'!K$27:K$46,MATCH($A19,'List of Competitors'!$G$27:$G$46,0))</f>
        <v>0</v>
      </c>
      <c r="E19" s="44" t="s">
        <v>63</v>
      </c>
      <c r="F19" s="45" t="e">
        <f t="shared" ref="F19:M19" si="22">AVERAGE(F20:F22)</f>
        <v>#DIV/0!</v>
      </c>
      <c r="G19" s="45" t="e">
        <f t="shared" si="22"/>
        <v>#DIV/0!</v>
      </c>
      <c r="H19" s="45" t="e">
        <f t="shared" si="22"/>
        <v>#DIV/0!</v>
      </c>
      <c r="I19" s="45" t="e">
        <f t="shared" si="22"/>
        <v>#DIV/0!</v>
      </c>
      <c r="J19" s="45" t="e">
        <f t="shared" si="22"/>
        <v>#DIV/0!</v>
      </c>
      <c r="K19" s="45" t="e">
        <f t="shared" si="22"/>
        <v>#DIV/0!</v>
      </c>
      <c r="L19" s="45" t="e">
        <f t="shared" si="22"/>
        <v>#DIV/0!</v>
      </c>
      <c r="M19" s="45" t="e">
        <f t="shared" si="22"/>
        <v>#DIV/0!</v>
      </c>
      <c r="N19" s="135">
        <f>SUM(N20:N22)/IF(N22=0,2,3)</f>
        <v>0</v>
      </c>
      <c r="O19" s="174">
        <f t="shared" ref="O19" si="23">SUM(O20:O22)/IF($N22=0,2,3)</f>
        <v>0</v>
      </c>
      <c r="P19" s="174">
        <f t="shared" ref="P19" si="24">SUM(P20:P22)/IF($N22=0,2,3)</f>
        <v>0</v>
      </c>
      <c r="Q19" s="174">
        <f t="shared" ref="Q19" si="25">SUM(Q20:Q22)/IF($N22=0,2,3)</f>
        <v>0</v>
      </c>
      <c r="R19" s="174">
        <f t="shared" ref="R19" si="26">SUM(R20:R22)/IF($N22=0,2,3)</f>
        <v>0</v>
      </c>
      <c r="S19" s="174">
        <f t="shared" ref="S19" si="27">SUM(S20:S22)/IF($N22=0,2,3)</f>
        <v>0</v>
      </c>
      <c r="T19" s="174">
        <f t="shared" ref="T19" si="28">SUM(T20:T22)/IF($N22=0,2,3)</f>
        <v>0</v>
      </c>
      <c r="U19" s="150">
        <f>SUM(U20:U22)/IF(N22=0,2,3)</f>
        <v>0</v>
      </c>
      <c r="V19" s="147">
        <f>N19-U19</f>
        <v>0</v>
      </c>
      <c r="W19" s="147" t="str">
        <f>IF(V19&gt;=150,"Oui","Non")</f>
        <v>Non</v>
      </c>
      <c r="X19" s="151">
        <f>IF(V19=0,0,IF(ISERROR(RANK(V19,V:V)),"",RANK(Y19,Y:Y)))</f>
        <v>0</v>
      </c>
      <c r="Y19" s="51">
        <f>IFERROR(V19+F19/100000+J19/10000000+G19/1000000000,0)</f>
        <v>0</v>
      </c>
    </row>
    <row r="20" spans="1:25" ht="13.2" customHeight="1" x14ac:dyDescent="0.2">
      <c r="B20" s="201"/>
      <c r="C20" s="201"/>
      <c r="D20" s="201"/>
      <c r="E20" s="13" t="s">
        <v>64</v>
      </c>
      <c r="F20" s="26"/>
      <c r="G20" s="26"/>
      <c r="H20" s="26"/>
      <c r="I20" s="26"/>
      <c r="J20" s="26"/>
      <c r="K20" s="26"/>
      <c r="L20" s="26"/>
      <c r="M20" s="26"/>
      <c r="N20" s="24">
        <f>SUM(F20:M20)</f>
        <v>0</v>
      </c>
      <c r="O20" s="27"/>
      <c r="P20" s="27"/>
      <c r="Q20" s="27"/>
      <c r="R20" s="27"/>
      <c r="S20" s="27"/>
      <c r="T20" s="27"/>
      <c r="U20" s="28">
        <f>SUM(O20:T20)</f>
        <v>0</v>
      </c>
      <c r="V20" s="146"/>
      <c r="W20" s="146"/>
      <c r="X20" s="145"/>
      <c r="Y20" s="49"/>
    </row>
    <row r="21" spans="1:25" ht="13.2" customHeight="1" x14ac:dyDescent="0.2">
      <c r="B21" s="12"/>
      <c r="C21" s="12"/>
      <c r="D21" s="12"/>
      <c r="E21" s="13" t="s">
        <v>65</v>
      </c>
      <c r="F21" s="25"/>
      <c r="G21" s="25"/>
      <c r="H21" s="25"/>
      <c r="I21" s="25"/>
      <c r="J21" s="25"/>
      <c r="K21" s="25"/>
      <c r="L21" s="25"/>
      <c r="M21" s="25"/>
      <c r="N21" s="43">
        <f t="shared" ref="N21:N22" si="29">SUM(F21:M21)</f>
        <v>0</v>
      </c>
      <c r="O21" s="29"/>
      <c r="P21" s="29"/>
      <c r="Q21" s="29"/>
      <c r="R21" s="29"/>
      <c r="S21" s="29"/>
      <c r="T21" s="29"/>
      <c r="U21" s="148">
        <f t="shared" ref="U21:U22" si="30">SUM(O21:T21)</f>
        <v>0</v>
      </c>
      <c r="V21" s="146"/>
      <c r="W21" s="146"/>
      <c r="X21" s="141" t="str">
        <f>IF(ISERROR(RANK(#REF!,#REF!)),"",RANK(#REF!,#REF!))</f>
        <v/>
      </c>
      <c r="Y21" s="50"/>
    </row>
    <row r="22" spans="1:25" ht="13.2" customHeight="1" thickBot="1" x14ac:dyDescent="0.25">
      <c r="B22" s="14"/>
      <c r="C22" s="14"/>
      <c r="D22" s="14"/>
      <c r="E22" s="15" t="s">
        <v>66</v>
      </c>
      <c r="F22" s="46"/>
      <c r="G22" s="46"/>
      <c r="H22" s="46"/>
      <c r="I22" s="46"/>
      <c r="J22" s="46"/>
      <c r="K22" s="46"/>
      <c r="L22" s="46"/>
      <c r="M22" s="46"/>
      <c r="N22" s="47">
        <f t="shared" si="29"/>
        <v>0</v>
      </c>
      <c r="O22" s="48"/>
      <c r="P22" s="48"/>
      <c r="Q22" s="48"/>
      <c r="R22" s="48"/>
      <c r="S22" s="48"/>
      <c r="T22" s="48"/>
      <c r="U22" s="149">
        <f t="shared" si="30"/>
        <v>0</v>
      </c>
      <c r="V22" s="152"/>
      <c r="W22" s="152"/>
      <c r="X22" s="153" t="str">
        <f>IF(ISERROR(RANK(#REF!,#REF!)),"",RANK(#REF!,#REF!))</f>
        <v/>
      </c>
      <c r="Y22" s="52"/>
    </row>
    <row r="23" spans="1:25" ht="13.2" customHeight="1" thickTop="1" x14ac:dyDescent="0.2">
      <c r="A23" s="58">
        <v>5</v>
      </c>
      <c r="B23" s="200">
        <f>INDEX('List of Competitors'!I$27:I$46,MATCH($A23,'List of Competitors'!$G$27:$G$46,0))</f>
        <v>0</v>
      </c>
      <c r="C23" s="200">
        <f>INDEX('List of Competitors'!J$27:J$46,MATCH($A23,'List of Competitors'!$G$27:$G$46,0))</f>
        <v>0</v>
      </c>
      <c r="D23" s="200">
        <f>INDEX('List of Competitors'!K$27:K$46,MATCH($A23,'List of Competitors'!$G$27:$G$46,0))</f>
        <v>0</v>
      </c>
      <c r="E23" s="44" t="s">
        <v>63</v>
      </c>
      <c r="F23" s="45" t="e">
        <f t="shared" ref="F23:M23" si="31">AVERAGE(F24:F26)</f>
        <v>#DIV/0!</v>
      </c>
      <c r="G23" s="45" t="e">
        <f t="shared" si="31"/>
        <v>#DIV/0!</v>
      </c>
      <c r="H23" s="45" t="e">
        <f t="shared" si="31"/>
        <v>#DIV/0!</v>
      </c>
      <c r="I23" s="45" t="e">
        <f t="shared" si="31"/>
        <v>#DIV/0!</v>
      </c>
      <c r="J23" s="45" t="e">
        <f t="shared" si="31"/>
        <v>#DIV/0!</v>
      </c>
      <c r="K23" s="45" t="e">
        <f t="shared" si="31"/>
        <v>#DIV/0!</v>
      </c>
      <c r="L23" s="45" t="e">
        <f t="shared" si="31"/>
        <v>#DIV/0!</v>
      </c>
      <c r="M23" s="45" t="e">
        <f t="shared" si="31"/>
        <v>#DIV/0!</v>
      </c>
      <c r="N23" s="135">
        <f>SUM(N24:N26)/IF(N26=0,2,3)</f>
        <v>0</v>
      </c>
      <c r="O23" s="174">
        <f t="shared" ref="O23" si="32">SUM(O24:O26)/IF($N26=0,2,3)</f>
        <v>0</v>
      </c>
      <c r="P23" s="174">
        <f t="shared" ref="P23" si="33">SUM(P24:P26)/IF($N26=0,2,3)</f>
        <v>0</v>
      </c>
      <c r="Q23" s="174">
        <f t="shared" ref="Q23" si="34">SUM(Q24:Q26)/IF($N26=0,2,3)</f>
        <v>0</v>
      </c>
      <c r="R23" s="174">
        <f t="shared" ref="R23" si="35">SUM(R24:R26)/IF($N26=0,2,3)</f>
        <v>0</v>
      </c>
      <c r="S23" s="174">
        <f t="shared" ref="S23" si="36">SUM(S24:S26)/IF($N26=0,2,3)</f>
        <v>0</v>
      </c>
      <c r="T23" s="174">
        <f t="shared" ref="T23" si="37">SUM(T24:T26)/IF($N26=0,2,3)</f>
        <v>0</v>
      </c>
      <c r="U23" s="150">
        <f>SUM(U24:U26)/IF(N26=0,2,3)</f>
        <v>0</v>
      </c>
      <c r="V23" s="147">
        <f>N23-U23</f>
        <v>0</v>
      </c>
      <c r="W23" s="147" t="str">
        <f>IF(V23&gt;=150,"Oui","Non")</f>
        <v>Non</v>
      </c>
      <c r="X23" s="151">
        <f>IF(V23=0,0,IF(ISERROR(RANK(V23,V:V)),"",RANK(Y23,Y:Y)))</f>
        <v>0</v>
      </c>
      <c r="Y23" s="51">
        <f>IFERROR(V23+F23/100000+J23/10000000+G23/1000000000,0)</f>
        <v>0</v>
      </c>
    </row>
    <row r="24" spans="1:25" ht="13.2" customHeight="1" x14ac:dyDescent="0.2">
      <c r="B24" s="201"/>
      <c r="C24" s="201"/>
      <c r="D24" s="201"/>
      <c r="E24" s="13" t="s">
        <v>64</v>
      </c>
      <c r="F24" s="26"/>
      <c r="G24" s="26"/>
      <c r="H24" s="26"/>
      <c r="I24" s="26"/>
      <c r="J24" s="26"/>
      <c r="K24" s="26"/>
      <c r="L24" s="26"/>
      <c r="M24" s="26"/>
      <c r="N24" s="24">
        <f>SUM(F24:M24)</f>
        <v>0</v>
      </c>
      <c r="O24" s="27"/>
      <c r="P24" s="27"/>
      <c r="Q24" s="27"/>
      <c r="R24" s="27"/>
      <c r="S24" s="27"/>
      <c r="T24" s="27"/>
      <c r="U24" s="28">
        <f>SUM(O24:T24)</f>
        <v>0</v>
      </c>
      <c r="V24" s="146"/>
      <c r="W24" s="146"/>
      <c r="X24" s="145"/>
      <c r="Y24" s="49"/>
    </row>
    <row r="25" spans="1:25" ht="13.2" customHeight="1" x14ac:dyDescent="0.2">
      <c r="B25" s="12"/>
      <c r="C25" s="12"/>
      <c r="D25" s="12"/>
      <c r="E25" s="13" t="s">
        <v>65</v>
      </c>
      <c r="F25" s="25"/>
      <c r="G25" s="25"/>
      <c r="H25" s="25"/>
      <c r="I25" s="25"/>
      <c r="J25" s="25"/>
      <c r="K25" s="25"/>
      <c r="L25" s="25"/>
      <c r="M25" s="25"/>
      <c r="N25" s="43">
        <f t="shared" ref="N25:N26" si="38">SUM(F25:M25)</f>
        <v>0</v>
      </c>
      <c r="O25" s="29"/>
      <c r="P25" s="29"/>
      <c r="Q25" s="29"/>
      <c r="R25" s="29"/>
      <c r="S25" s="29"/>
      <c r="T25" s="29"/>
      <c r="U25" s="148">
        <f t="shared" ref="U25:U26" si="39">SUM(O25:T25)</f>
        <v>0</v>
      </c>
      <c r="V25" s="146"/>
      <c r="W25" s="146"/>
      <c r="X25" s="141" t="str">
        <f>IF(ISERROR(RANK(#REF!,#REF!)),"",RANK(#REF!,#REF!))</f>
        <v/>
      </c>
      <c r="Y25" s="50"/>
    </row>
    <row r="26" spans="1:25" ht="13.2" customHeight="1" thickBot="1" x14ac:dyDescent="0.25">
      <c r="B26" s="14"/>
      <c r="C26" s="14"/>
      <c r="D26" s="14"/>
      <c r="E26" s="15" t="s">
        <v>66</v>
      </c>
      <c r="F26" s="46"/>
      <c r="G26" s="46"/>
      <c r="H26" s="46"/>
      <c r="I26" s="46"/>
      <c r="J26" s="46"/>
      <c r="K26" s="46"/>
      <c r="L26" s="46"/>
      <c r="M26" s="46"/>
      <c r="N26" s="47">
        <f t="shared" si="38"/>
        <v>0</v>
      </c>
      <c r="O26" s="48"/>
      <c r="P26" s="48"/>
      <c r="Q26" s="48"/>
      <c r="R26" s="48"/>
      <c r="S26" s="48"/>
      <c r="T26" s="48"/>
      <c r="U26" s="149">
        <f t="shared" si="39"/>
        <v>0</v>
      </c>
      <c r="V26" s="152"/>
      <c r="W26" s="152"/>
      <c r="X26" s="153" t="str">
        <f>IF(ISERROR(RANK(#REF!,#REF!)),"",RANK(#REF!,#REF!))</f>
        <v/>
      </c>
      <c r="Y26" s="52"/>
    </row>
    <row r="27" spans="1:25" ht="13.2" customHeight="1" thickTop="1" x14ac:dyDescent="0.2">
      <c r="A27" s="58">
        <v>6</v>
      </c>
      <c r="B27" s="200">
        <f>INDEX('List of Competitors'!I$27:I$46,MATCH($A27,'List of Competitors'!$G$27:$G$46,0))</f>
        <v>0</v>
      </c>
      <c r="C27" s="200">
        <f>INDEX('List of Competitors'!J$27:J$46,MATCH($A27,'List of Competitors'!$G$27:$G$46,0))</f>
        <v>0</v>
      </c>
      <c r="D27" s="200">
        <f>INDEX('List of Competitors'!K$27:K$46,MATCH($A27,'List of Competitors'!$G$27:$G$46,0))</f>
        <v>0</v>
      </c>
      <c r="E27" s="44" t="s">
        <v>63</v>
      </c>
      <c r="F27" s="45" t="e">
        <f t="shared" ref="F27:M27" si="40">AVERAGE(F28:F30)</f>
        <v>#DIV/0!</v>
      </c>
      <c r="G27" s="45" t="e">
        <f t="shared" si="40"/>
        <v>#DIV/0!</v>
      </c>
      <c r="H27" s="45" t="e">
        <f t="shared" si="40"/>
        <v>#DIV/0!</v>
      </c>
      <c r="I27" s="45" t="e">
        <f t="shared" si="40"/>
        <v>#DIV/0!</v>
      </c>
      <c r="J27" s="45" t="e">
        <f t="shared" si="40"/>
        <v>#DIV/0!</v>
      </c>
      <c r="K27" s="45" t="e">
        <f t="shared" si="40"/>
        <v>#DIV/0!</v>
      </c>
      <c r="L27" s="45" t="e">
        <f t="shared" si="40"/>
        <v>#DIV/0!</v>
      </c>
      <c r="M27" s="45" t="e">
        <f t="shared" si="40"/>
        <v>#DIV/0!</v>
      </c>
      <c r="N27" s="135">
        <f>SUM(N28:N30)/IF(N30=0,2,3)</f>
        <v>0</v>
      </c>
      <c r="O27" s="174">
        <f t="shared" ref="O27" si="41">SUM(O28:O30)/IF($N30=0,2,3)</f>
        <v>0</v>
      </c>
      <c r="P27" s="174">
        <f t="shared" ref="P27" si="42">SUM(P28:P30)/IF($N30=0,2,3)</f>
        <v>0</v>
      </c>
      <c r="Q27" s="174">
        <f t="shared" ref="Q27" si="43">SUM(Q28:Q30)/IF($N30=0,2,3)</f>
        <v>0</v>
      </c>
      <c r="R27" s="174">
        <f t="shared" ref="R27" si="44">SUM(R28:R30)/IF($N30=0,2,3)</f>
        <v>0</v>
      </c>
      <c r="S27" s="174">
        <f t="shared" ref="S27" si="45">SUM(S28:S30)/IF($N30=0,2,3)</f>
        <v>0</v>
      </c>
      <c r="T27" s="174">
        <f t="shared" ref="T27" si="46">SUM(T28:T30)/IF($N30=0,2,3)</f>
        <v>0</v>
      </c>
      <c r="U27" s="150">
        <f>SUM(U28:U30)/IF(N30=0,2,3)</f>
        <v>0</v>
      </c>
      <c r="V27" s="147">
        <f>N27-U27</f>
        <v>0</v>
      </c>
      <c r="W27" s="147" t="str">
        <f>IF(V27&gt;=150,"Oui","Non")</f>
        <v>Non</v>
      </c>
      <c r="X27" s="151">
        <f>IF(V27=0,0,IF(ISERROR(RANK(V27,V:V)),"",RANK(Y27,Y:Y)))</f>
        <v>0</v>
      </c>
      <c r="Y27" s="51">
        <f>IFERROR(V27+F27/100000+J27/10000000+G27/1000000000,0)</f>
        <v>0</v>
      </c>
    </row>
    <row r="28" spans="1:25" ht="13.2" customHeight="1" x14ac:dyDescent="0.2">
      <c r="B28" s="201"/>
      <c r="C28" s="201"/>
      <c r="D28" s="201"/>
      <c r="E28" s="13" t="s">
        <v>64</v>
      </c>
      <c r="F28" s="26"/>
      <c r="G28" s="26"/>
      <c r="H28" s="26"/>
      <c r="I28" s="26"/>
      <c r="J28" s="26"/>
      <c r="K28" s="26"/>
      <c r="L28" s="26"/>
      <c r="M28" s="26"/>
      <c r="N28" s="24">
        <f>SUM(F28:M28)</f>
        <v>0</v>
      </c>
      <c r="O28" s="27"/>
      <c r="P28" s="27"/>
      <c r="Q28" s="27"/>
      <c r="R28" s="27"/>
      <c r="S28" s="27"/>
      <c r="T28" s="27"/>
      <c r="U28" s="28">
        <f>SUM(O28:T28)</f>
        <v>0</v>
      </c>
      <c r="V28" s="146"/>
      <c r="W28" s="146"/>
      <c r="X28" s="145"/>
      <c r="Y28" s="49"/>
    </row>
    <row r="29" spans="1:25" ht="13.2" customHeight="1" x14ac:dyDescent="0.2">
      <c r="B29" s="12"/>
      <c r="C29" s="12"/>
      <c r="D29" s="12"/>
      <c r="E29" s="13" t="s">
        <v>65</v>
      </c>
      <c r="F29" s="25"/>
      <c r="G29" s="25"/>
      <c r="H29" s="25"/>
      <c r="I29" s="25"/>
      <c r="J29" s="25"/>
      <c r="K29" s="25"/>
      <c r="L29" s="25"/>
      <c r="M29" s="25"/>
      <c r="N29" s="43">
        <f t="shared" ref="N29:N30" si="47">SUM(F29:M29)</f>
        <v>0</v>
      </c>
      <c r="O29" s="29"/>
      <c r="P29" s="29"/>
      <c r="Q29" s="29"/>
      <c r="R29" s="29"/>
      <c r="S29" s="29"/>
      <c r="T29" s="29"/>
      <c r="U29" s="148">
        <f t="shared" ref="U29:U30" si="48">SUM(O29:T29)</f>
        <v>0</v>
      </c>
      <c r="V29" s="146"/>
      <c r="W29" s="146"/>
      <c r="X29" s="141" t="str">
        <f>IF(ISERROR(RANK(#REF!,#REF!)),"",RANK(#REF!,#REF!))</f>
        <v/>
      </c>
      <c r="Y29" s="50"/>
    </row>
    <row r="30" spans="1:25" ht="13.2" customHeight="1" thickBot="1" x14ac:dyDescent="0.25">
      <c r="B30" s="14"/>
      <c r="C30" s="14"/>
      <c r="D30" s="14"/>
      <c r="E30" s="15" t="s">
        <v>66</v>
      </c>
      <c r="F30" s="46"/>
      <c r="G30" s="46"/>
      <c r="H30" s="46"/>
      <c r="I30" s="46"/>
      <c r="J30" s="46"/>
      <c r="K30" s="46"/>
      <c r="L30" s="46"/>
      <c r="M30" s="46"/>
      <c r="N30" s="47">
        <f t="shared" si="47"/>
        <v>0</v>
      </c>
      <c r="O30" s="48"/>
      <c r="P30" s="48"/>
      <c r="Q30" s="48"/>
      <c r="R30" s="48"/>
      <c r="S30" s="48"/>
      <c r="T30" s="48"/>
      <c r="U30" s="149">
        <f t="shared" si="48"/>
        <v>0</v>
      </c>
      <c r="V30" s="152"/>
      <c r="W30" s="152"/>
      <c r="X30" s="153" t="str">
        <f>IF(ISERROR(RANK(#REF!,#REF!)),"",RANK(#REF!,#REF!))</f>
        <v/>
      </c>
      <c r="Y30" s="52"/>
    </row>
    <row r="31" spans="1:25" ht="13.2" customHeight="1" thickTop="1" x14ac:dyDescent="0.2">
      <c r="A31" s="58">
        <v>7</v>
      </c>
      <c r="B31" s="200">
        <f>INDEX('List of Competitors'!I$27:I$46,MATCH($A31,'List of Competitors'!$G$27:$G$46,0))</f>
        <v>0</v>
      </c>
      <c r="C31" s="200">
        <f>INDEX('List of Competitors'!J$27:J$46,MATCH($A31,'List of Competitors'!$G$27:$G$46,0))</f>
        <v>0</v>
      </c>
      <c r="D31" s="200">
        <f>INDEX('List of Competitors'!K$27:K$46,MATCH($A31,'List of Competitors'!$G$27:$G$46,0))</f>
        <v>0</v>
      </c>
      <c r="E31" s="44" t="s">
        <v>63</v>
      </c>
      <c r="F31" s="45" t="e">
        <f t="shared" ref="F31:M31" si="49">AVERAGE(F32:F34)</f>
        <v>#DIV/0!</v>
      </c>
      <c r="G31" s="45" t="e">
        <f t="shared" si="49"/>
        <v>#DIV/0!</v>
      </c>
      <c r="H31" s="45" t="e">
        <f t="shared" si="49"/>
        <v>#DIV/0!</v>
      </c>
      <c r="I31" s="45" t="e">
        <f t="shared" si="49"/>
        <v>#DIV/0!</v>
      </c>
      <c r="J31" s="45" t="e">
        <f t="shared" si="49"/>
        <v>#DIV/0!</v>
      </c>
      <c r="K31" s="45" t="e">
        <f t="shared" si="49"/>
        <v>#DIV/0!</v>
      </c>
      <c r="L31" s="45" t="e">
        <f t="shared" si="49"/>
        <v>#DIV/0!</v>
      </c>
      <c r="M31" s="45" t="e">
        <f t="shared" si="49"/>
        <v>#DIV/0!</v>
      </c>
      <c r="N31" s="135">
        <f>SUM(N32:N34)/IF(N34=0,2,3)</f>
        <v>0</v>
      </c>
      <c r="O31" s="174">
        <f t="shared" ref="O31" si="50">SUM(O32:O34)/IF($N34=0,2,3)</f>
        <v>0</v>
      </c>
      <c r="P31" s="174">
        <f t="shared" ref="P31" si="51">SUM(P32:P34)/IF($N34=0,2,3)</f>
        <v>0</v>
      </c>
      <c r="Q31" s="174">
        <f t="shared" ref="Q31" si="52">SUM(Q32:Q34)/IF($N34=0,2,3)</f>
        <v>0</v>
      </c>
      <c r="R31" s="174">
        <f t="shared" ref="R31" si="53">SUM(R32:R34)/IF($N34=0,2,3)</f>
        <v>0</v>
      </c>
      <c r="S31" s="174">
        <f t="shared" ref="S31" si="54">SUM(S32:S34)/IF($N34=0,2,3)</f>
        <v>0</v>
      </c>
      <c r="T31" s="174">
        <f t="shared" ref="T31" si="55">SUM(T32:T34)/IF($N34=0,2,3)</f>
        <v>0</v>
      </c>
      <c r="U31" s="150">
        <f>SUM(U32:U34)/IF(N34=0,2,3)</f>
        <v>0</v>
      </c>
      <c r="V31" s="147">
        <f>N31-U31</f>
        <v>0</v>
      </c>
      <c r="W31" s="147" t="str">
        <f>IF(V31&gt;=150,"Oui","Non")</f>
        <v>Non</v>
      </c>
      <c r="X31" s="151">
        <f>IF(V31=0,0,IF(ISERROR(RANK(V31,V:V)),"",RANK(Y31,Y:Y)))</f>
        <v>0</v>
      </c>
      <c r="Y31" s="51">
        <f>IFERROR(V31+F31/100000+J31/10000000+G31/1000000000,0)</f>
        <v>0</v>
      </c>
    </row>
    <row r="32" spans="1:25" ht="13.2" customHeight="1" x14ac:dyDescent="0.2">
      <c r="B32" s="201"/>
      <c r="C32" s="201"/>
      <c r="D32" s="201"/>
      <c r="E32" s="13" t="s">
        <v>64</v>
      </c>
      <c r="F32" s="26"/>
      <c r="G32" s="26"/>
      <c r="H32" s="26"/>
      <c r="I32" s="26"/>
      <c r="J32" s="26"/>
      <c r="K32" s="26"/>
      <c r="L32" s="26"/>
      <c r="M32" s="26"/>
      <c r="N32" s="24">
        <f>SUM(F32:M32)</f>
        <v>0</v>
      </c>
      <c r="O32" s="27"/>
      <c r="P32" s="27"/>
      <c r="Q32" s="27"/>
      <c r="R32" s="27"/>
      <c r="S32" s="27"/>
      <c r="T32" s="27"/>
      <c r="U32" s="28">
        <f>SUM(O32:T32)</f>
        <v>0</v>
      </c>
      <c r="V32" s="146"/>
      <c r="W32" s="146"/>
      <c r="X32" s="145"/>
      <c r="Y32" s="49"/>
    </row>
    <row r="33" spans="1:25" ht="13.2" customHeight="1" x14ac:dyDescent="0.2">
      <c r="B33" s="12"/>
      <c r="C33" s="12"/>
      <c r="D33" s="12"/>
      <c r="E33" s="13" t="s">
        <v>65</v>
      </c>
      <c r="F33" s="25"/>
      <c r="G33" s="25"/>
      <c r="H33" s="25"/>
      <c r="I33" s="25"/>
      <c r="J33" s="25"/>
      <c r="K33" s="25"/>
      <c r="L33" s="25"/>
      <c r="M33" s="25"/>
      <c r="N33" s="43">
        <f t="shared" ref="N33:N34" si="56">SUM(F33:M33)</f>
        <v>0</v>
      </c>
      <c r="O33" s="29"/>
      <c r="P33" s="29"/>
      <c r="Q33" s="29"/>
      <c r="R33" s="29"/>
      <c r="S33" s="29"/>
      <c r="T33" s="29"/>
      <c r="U33" s="148">
        <f t="shared" ref="U33:U34" si="57">SUM(O33:T33)</f>
        <v>0</v>
      </c>
      <c r="V33" s="146"/>
      <c r="W33" s="146"/>
      <c r="X33" s="141" t="str">
        <f>IF(ISERROR(RANK(#REF!,#REF!)),"",RANK(#REF!,#REF!))</f>
        <v/>
      </c>
      <c r="Y33" s="50"/>
    </row>
    <row r="34" spans="1:25" ht="13.2" customHeight="1" thickBot="1" x14ac:dyDescent="0.25">
      <c r="B34" s="14"/>
      <c r="C34" s="14"/>
      <c r="D34" s="14"/>
      <c r="E34" s="15" t="s">
        <v>66</v>
      </c>
      <c r="F34" s="46"/>
      <c r="G34" s="46"/>
      <c r="H34" s="46"/>
      <c r="I34" s="46"/>
      <c r="J34" s="46"/>
      <c r="K34" s="46"/>
      <c r="L34" s="46"/>
      <c r="M34" s="46"/>
      <c r="N34" s="47">
        <f t="shared" si="56"/>
        <v>0</v>
      </c>
      <c r="O34" s="48"/>
      <c r="P34" s="48"/>
      <c r="Q34" s="48"/>
      <c r="R34" s="48"/>
      <c r="S34" s="48"/>
      <c r="T34" s="48"/>
      <c r="U34" s="149">
        <f t="shared" si="57"/>
        <v>0</v>
      </c>
      <c r="V34" s="152"/>
      <c r="W34" s="152"/>
      <c r="X34" s="153" t="str">
        <f>IF(ISERROR(RANK(#REF!,#REF!)),"",RANK(#REF!,#REF!))</f>
        <v/>
      </c>
      <c r="Y34" s="52"/>
    </row>
    <row r="35" spans="1:25" ht="13.2" customHeight="1" thickTop="1" x14ac:dyDescent="0.2">
      <c r="A35" s="58">
        <v>8</v>
      </c>
      <c r="B35" s="200">
        <f>INDEX('List of Competitors'!I$27:I$46,MATCH($A35,'List of Competitors'!$G$27:$G$46,0))</f>
        <v>0</v>
      </c>
      <c r="C35" s="200">
        <f>INDEX('List of Competitors'!J$27:J$46,MATCH($A35,'List of Competitors'!$G$27:$G$46,0))</f>
        <v>0</v>
      </c>
      <c r="D35" s="200">
        <f>INDEX('List of Competitors'!K$27:K$46,MATCH($A35,'List of Competitors'!$G$27:$G$46,0))</f>
        <v>0</v>
      </c>
      <c r="E35" s="44" t="s">
        <v>63</v>
      </c>
      <c r="F35" s="45" t="e">
        <f t="shared" ref="F35:M35" si="58">AVERAGE(F36:F38)</f>
        <v>#DIV/0!</v>
      </c>
      <c r="G35" s="45" t="e">
        <f t="shared" si="58"/>
        <v>#DIV/0!</v>
      </c>
      <c r="H35" s="45" t="e">
        <f t="shared" si="58"/>
        <v>#DIV/0!</v>
      </c>
      <c r="I35" s="45" t="e">
        <f t="shared" si="58"/>
        <v>#DIV/0!</v>
      </c>
      <c r="J35" s="45" t="e">
        <f t="shared" si="58"/>
        <v>#DIV/0!</v>
      </c>
      <c r="K35" s="45" t="e">
        <f t="shared" si="58"/>
        <v>#DIV/0!</v>
      </c>
      <c r="L35" s="45" t="e">
        <f t="shared" si="58"/>
        <v>#DIV/0!</v>
      </c>
      <c r="M35" s="45" t="e">
        <f t="shared" si="58"/>
        <v>#DIV/0!</v>
      </c>
      <c r="N35" s="135">
        <f>SUM(N36:N38)/IF(N38=0,2,3)</f>
        <v>0</v>
      </c>
      <c r="O35" s="174">
        <f t="shared" ref="O35" si="59">SUM(O36:O38)/IF($N38=0,2,3)</f>
        <v>0</v>
      </c>
      <c r="P35" s="174">
        <f t="shared" ref="P35" si="60">SUM(P36:P38)/IF($N38=0,2,3)</f>
        <v>0</v>
      </c>
      <c r="Q35" s="174">
        <f t="shared" ref="Q35" si="61">SUM(Q36:Q38)/IF($N38=0,2,3)</f>
        <v>0</v>
      </c>
      <c r="R35" s="174">
        <f t="shared" ref="R35" si="62">SUM(R36:R38)/IF($N38=0,2,3)</f>
        <v>0</v>
      </c>
      <c r="S35" s="174">
        <f t="shared" ref="S35" si="63">SUM(S36:S38)/IF($N38=0,2,3)</f>
        <v>0</v>
      </c>
      <c r="T35" s="174">
        <f t="shared" ref="T35" si="64">SUM(T36:T38)/IF($N38=0,2,3)</f>
        <v>0</v>
      </c>
      <c r="U35" s="150">
        <f>SUM(U36:U38)/IF(N38=0,2,3)</f>
        <v>0</v>
      </c>
      <c r="V35" s="147">
        <f>N35-U35</f>
        <v>0</v>
      </c>
      <c r="W35" s="147" t="str">
        <f>IF(V35&gt;=150,"Oui","Non")</f>
        <v>Non</v>
      </c>
      <c r="X35" s="151">
        <f>IF(V35=0,0,IF(ISERROR(RANK(V35,V:V)),"",RANK(Y35,Y:Y)))</f>
        <v>0</v>
      </c>
      <c r="Y35" s="51">
        <f>IFERROR(V35+F35/100000+J35/10000000+G35/1000000000,0)</f>
        <v>0</v>
      </c>
    </row>
    <row r="36" spans="1:25" ht="13.2" customHeight="1" x14ac:dyDescent="0.2">
      <c r="B36" s="201"/>
      <c r="C36" s="201"/>
      <c r="D36" s="201"/>
      <c r="E36" s="13" t="s">
        <v>64</v>
      </c>
      <c r="F36" s="26"/>
      <c r="G36" s="26"/>
      <c r="H36" s="26"/>
      <c r="I36" s="26"/>
      <c r="J36" s="26"/>
      <c r="K36" s="26"/>
      <c r="L36" s="26"/>
      <c r="M36" s="26"/>
      <c r="N36" s="24">
        <f>SUM(F36:M36)</f>
        <v>0</v>
      </c>
      <c r="O36" s="27"/>
      <c r="P36" s="27"/>
      <c r="Q36" s="27"/>
      <c r="R36" s="27"/>
      <c r="S36" s="27"/>
      <c r="T36" s="27"/>
      <c r="U36" s="28">
        <f>SUM(O36:T36)</f>
        <v>0</v>
      </c>
      <c r="V36" s="146"/>
      <c r="W36" s="146"/>
      <c r="X36" s="145"/>
      <c r="Y36" s="49"/>
    </row>
    <row r="37" spans="1:25" ht="13.2" customHeight="1" x14ac:dyDescent="0.2">
      <c r="B37" s="12"/>
      <c r="C37" s="12"/>
      <c r="D37" s="12"/>
      <c r="E37" s="13" t="s">
        <v>65</v>
      </c>
      <c r="F37" s="25"/>
      <c r="G37" s="25"/>
      <c r="H37" s="25"/>
      <c r="I37" s="25"/>
      <c r="J37" s="25"/>
      <c r="K37" s="25"/>
      <c r="L37" s="25"/>
      <c r="M37" s="25"/>
      <c r="N37" s="43">
        <f t="shared" ref="N37:N38" si="65">SUM(F37:M37)</f>
        <v>0</v>
      </c>
      <c r="O37" s="29"/>
      <c r="P37" s="29"/>
      <c r="Q37" s="29"/>
      <c r="R37" s="29"/>
      <c r="S37" s="29"/>
      <c r="T37" s="29"/>
      <c r="U37" s="148">
        <f t="shared" ref="U37:U38" si="66">SUM(O37:T37)</f>
        <v>0</v>
      </c>
      <c r="V37" s="146"/>
      <c r="W37" s="146"/>
      <c r="X37" s="141" t="str">
        <f>IF(ISERROR(RANK(#REF!,#REF!)),"",RANK(#REF!,#REF!))</f>
        <v/>
      </c>
      <c r="Y37" s="50"/>
    </row>
    <row r="38" spans="1:25" ht="13.2" customHeight="1" thickBot="1" x14ac:dyDescent="0.25">
      <c r="B38" s="14"/>
      <c r="C38" s="14"/>
      <c r="D38" s="14"/>
      <c r="E38" s="15" t="s">
        <v>66</v>
      </c>
      <c r="F38" s="46"/>
      <c r="G38" s="46"/>
      <c r="H38" s="46"/>
      <c r="I38" s="46"/>
      <c r="J38" s="46"/>
      <c r="K38" s="46"/>
      <c r="L38" s="46"/>
      <c r="M38" s="46"/>
      <c r="N38" s="47">
        <f t="shared" si="65"/>
        <v>0</v>
      </c>
      <c r="O38" s="48"/>
      <c r="P38" s="48"/>
      <c r="Q38" s="48"/>
      <c r="R38" s="48"/>
      <c r="S38" s="48"/>
      <c r="T38" s="48"/>
      <c r="U38" s="149">
        <f t="shared" si="66"/>
        <v>0</v>
      </c>
      <c r="V38" s="152"/>
      <c r="W38" s="152"/>
      <c r="X38" s="153" t="str">
        <f>IF(ISERROR(RANK(#REF!,#REF!)),"",RANK(#REF!,#REF!))</f>
        <v/>
      </c>
      <c r="Y38" s="52"/>
    </row>
    <row r="39" spans="1:25" ht="13.2" customHeight="1" thickTop="1" x14ac:dyDescent="0.2">
      <c r="A39" s="58">
        <v>9</v>
      </c>
      <c r="B39" s="200">
        <f>INDEX('List of Competitors'!I$27:I$46,MATCH($A39,'List of Competitors'!$G$27:$G$46,0))</f>
        <v>0</v>
      </c>
      <c r="C39" s="200">
        <f>INDEX('List of Competitors'!J$27:J$46,MATCH($A39,'List of Competitors'!$G$27:$G$46,0))</f>
        <v>0</v>
      </c>
      <c r="D39" s="200">
        <f>INDEX('List of Competitors'!K$27:K$46,MATCH($A39,'List of Competitors'!$G$27:$G$46,0))</f>
        <v>0</v>
      </c>
      <c r="E39" s="44" t="s">
        <v>63</v>
      </c>
      <c r="F39" s="45" t="e">
        <f t="shared" ref="F39:M39" si="67">AVERAGE(F40:F42)</f>
        <v>#DIV/0!</v>
      </c>
      <c r="G39" s="45" t="e">
        <f t="shared" si="67"/>
        <v>#DIV/0!</v>
      </c>
      <c r="H39" s="45" t="e">
        <f t="shared" si="67"/>
        <v>#DIV/0!</v>
      </c>
      <c r="I39" s="45" t="e">
        <f t="shared" si="67"/>
        <v>#DIV/0!</v>
      </c>
      <c r="J39" s="45" t="e">
        <f t="shared" si="67"/>
        <v>#DIV/0!</v>
      </c>
      <c r="K39" s="45" t="e">
        <f t="shared" si="67"/>
        <v>#DIV/0!</v>
      </c>
      <c r="L39" s="45" t="e">
        <f t="shared" si="67"/>
        <v>#DIV/0!</v>
      </c>
      <c r="M39" s="45" t="e">
        <f t="shared" si="67"/>
        <v>#DIV/0!</v>
      </c>
      <c r="N39" s="135">
        <f>SUM(N40:N42)/IF(N42=0,2,3)</f>
        <v>0</v>
      </c>
      <c r="O39" s="174">
        <f t="shared" ref="O39" si="68">SUM(O40:O42)/IF($N42=0,2,3)</f>
        <v>0</v>
      </c>
      <c r="P39" s="174">
        <f t="shared" ref="P39" si="69">SUM(P40:P42)/IF($N42=0,2,3)</f>
        <v>0</v>
      </c>
      <c r="Q39" s="174">
        <f t="shared" ref="Q39" si="70">SUM(Q40:Q42)/IF($N42=0,2,3)</f>
        <v>0</v>
      </c>
      <c r="R39" s="174">
        <f t="shared" ref="R39" si="71">SUM(R40:R42)/IF($N42=0,2,3)</f>
        <v>0</v>
      </c>
      <c r="S39" s="174">
        <f t="shared" ref="S39" si="72">SUM(S40:S42)/IF($N42=0,2,3)</f>
        <v>0</v>
      </c>
      <c r="T39" s="174">
        <f t="shared" ref="T39" si="73">SUM(T40:T42)/IF($N42=0,2,3)</f>
        <v>0</v>
      </c>
      <c r="U39" s="150">
        <f>SUM(U40:U42)/IF(N42=0,2,3)</f>
        <v>0</v>
      </c>
      <c r="V39" s="147">
        <f>N39-U39</f>
        <v>0</v>
      </c>
      <c r="W39" s="147" t="str">
        <f>IF(V39&gt;=150,"Oui","Non")</f>
        <v>Non</v>
      </c>
      <c r="X39" s="151">
        <f>IF(V39=0,0,IF(ISERROR(RANK(V39,V:V)),"",RANK(Y39,Y:Y)))</f>
        <v>0</v>
      </c>
      <c r="Y39" s="51">
        <f>IFERROR(V39+F39/100000+J39/10000000+G39/1000000000,0)</f>
        <v>0</v>
      </c>
    </row>
    <row r="40" spans="1:25" ht="13.2" customHeight="1" x14ac:dyDescent="0.2">
      <c r="B40" s="201"/>
      <c r="C40" s="201"/>
      <c r="D40" s="201"/>
      <c r="E40" s="13" t="s">
        <v>64</v>
      </c>
      <c r="F40" s="26"/>
      <c r="G40" s="26"/>
      <c r="H40" s="26"/>
      <c r="I40" s="26"/>
      <c r="J40" s="26"/>
      <c r="K40" s="26"/>
      <c r="L40" s="26"/>
      <c r="M40" s="26"/>
      <c r="N40" s="24">
        <f>SUM(F40:M40)</f>
        <v>0</v>
      </c>
      <c r="O40" s="27"/>
      <c r="P40" s="27"/>
      <c r="Q40" s="27"/>
      <c r="R40" s="27"/>
      <c r="S40" s="27"/>
      <c r="T40" s="27"/>
      <c r="U40" s="28">
        <f>SUM(O40:T40)</f>
        <v>0</v>
      </c>
      <c r="V40" s="146"/>
      <c r="W40" s="146"/>
      <c r="X40" s="145"/>
      <c r="Y40" s="49"/>
    </row>
    <row r="41" spans="1:25" ht="13.2" customHeight="1" x14ac:dyDescent="0.2">
      <c r="B41" s="12"/>
      <c r="C41" s="12"/>
      <c r="D41" s="12"/>
      <c r="E41" s="13" t="s">
        <v>65</v>
      </c>
      <c r="F41" s="25"/>
      <c r="G41" s="25"/>
      <c r="H41" s="25"/>
      <c r="I41" s="25"/>
      <c r="J41" s="25"/>
      <c r="K41" s="25"/>
      <c r="L41" s="25"/>
      <c r="M41" s="25"/>
      <c r="N41" s="43">
        <f t="shared" ref="N41:N42" si="74">SUM(F41:M41)</f>
        <v>0</v>
      </c>
      <c r="O41" s="29"/>
      <c r="P41" s="29"/>
      <c r="Q41" s="29"/>
      <c r="R41" s="29"/>
      <c r="S41" s="29"/>
      <c r="T41" s="29"/>
      <c r="U41" s="148">
        <f t="shared" ref="U41:U42" si="75">SUM(O41:T41)</f>
        <v>0</v>
      </c>
      <c r="V41" s="146"/>
      <c r="W41" s="146"/>
      <c r="X41" s="141" t="str">
        <f>IF(ISERROR(RANK(#REF!,#REF!)),"",RANK(#REF!,#REF!))</f>
        <v/>
      </c>
      <c r="Y41" s="50"/>
    </row>
    <row r="42" spans="1:25" ht="13.2" customHeight="1" thickBot="1" x14ac:dyDescent="0.25">
      <c r="B42" s="14"/>
      <c r="C42" s="14"/>
      <c r="D42" s="14"/>
      <c r="E42" s="15" t="s">
        <v>66</v>
      </c>
      <c r="F42" s="46"/>
      <c r="G42" s="46"/>
      <c r="H42" s="46"/>
      <c r="I42" s="46"/>
      <c r="J42" s="46"/>
      <c r="K42" s="46"/>
      <c r="L42" s="46"/>
      <c r="M42" s="46"/>
      <c r="N42" s="47">
        <f t="shared" si="74"/>
        <v>0</v>
      </c>
      <c r="O42" s="48"/>
      <c r="P42" s="48"/>
      <c r="Q42" s="48"/>
      <c r="R42" s="48"/>
      <c r="S42" s="48"/>
      <c r="T42" s="48"/>
      <c r="U42" s="149">
        <f t="shared" si="75"/>
        <v>0</v>
      </c>
      <c r="V42" s="152"/>
      <c r="W42" s="152"/>
      <c r="X42" s="153" t="str">
        <f>IF(ISERROR(RANK(#REF!,#REF!)),"",RANK(#REF!,#REF!))</f>
        <v/>
      </c>
      <c r="Y42" s="52"/>
    </row>
    <row r="43" spans="1:25" ht="13.2" customHeight="1" thickTop="1" x14ac:dyDescent="0.2">
      <c r="A43" s="58">
        <v>10</v>
      </c>
      <c r="B43" s="200">
        <f>INDEX('List of Competitors'!I$27:I$46,MATCH($A43,'List of Competitors'!$G$27:$G$46,0))</f>
        <v>0</v>
      </c>
      <c r="C43" s="200">
        <f>INDEX('List of Competitors'!J$27:J$46,MATCH($A43,'List of Competitors'!$G$27:$G$46,0))</f>
        <v>0</v>
      </c>
      <c r="D43" s="200">
        <f>INDEX('List of Competitors'!K$27:K$46,MATCH($A43,'List of Competitors'!$G$27:$G$46,0))</f>
        <v>0</v>
      </c>
      <c r="E43" s="44" t="s">
        <v>63</v>
      </c>
      <c r="F43" s="45" t="e">
        <f t="shared" ref="F43:M43" si="76">AVERAGE(F44:F46)</f>
        <v>#DIV/0!</v>
      </c>
      <c r="G43" s="45" t="e">
        <f t="shared" si="76"/>
        <v>#DIV/0!</v>
      </c>
      <c r="H43" s="45" t="e">
        <f t="shared" si="76"/>
        <v>#DIV/0!</v>
      </c>
      <c r="I43" s="45" t="e">
        <f t="shared" si="76"/>
        <v>#DIV/0!</v>
      </c>
      <c r="J43" s="45" t="e">
        <f t="shared" si="76"/>
        <v>#DIV/0!</v>
      </c>
      <c r="K43" s="45" t="e">
        <f t="shared" si="76"/>
        <v>#DIV/0!</v>
      </c>
      <c r="L43" s="45" t="e">
        <f t="shared" si="76"/>
        <v>#DIV/0!</v>
      </c>
      <c r="M43" s="45" t="e">
        <f t="shared" si="76"/>
        <v>#DIV/0!</v>
      </c>
      <c r="N43" s="135">
        <f>SUM(N44:N46)/IF(N46=0,2,3)</f>
        <v>0</v>
      </c>
      <c r="O43" s="174">
        <f t="shared" ref="O43" si="77">SUM(O44:O46)/IF($N46=0,2,3)</f>
        <v>0</v>
      </c>
      <c r="P43" s="174">
        <f t="shared" ref="P43" si="78">SUM(P44:P46)/IF($N46=0,2,3)</f>
        <v>0</v>
      </c>
      <c r="Q43" s="174">
        <f t="shared" ref="Q43" si="79">SUM(Q44:Q46)/IF($N46=0,2,3)</f>
        <v>0</v>
      </c>
      <c r="R43" s="174">
        <f t="shared" ref="R43" si="80">SUM(R44:R46)/IF($N46=0,2,3)</f>
        <v>0</v>
      </c>
      <c r="S43" s="174">
        <f t="shared" ref="S43" si="81">SUM(S44:S46)/IF($N46=0,2,3)</f>
        <v>0</v>
      </c>
      <c r="T43" s="174">
        <f t="shared" ref="T43" si="82">SUM(T44:T46)/IF($N46=0,2,3)</f>
        <v>0</v>
      </c>
      <c r="U43" s="150">
        <f>SUM(U44:U46)/IF(N46=0,2,3)</f>
        <v>0</v>
      </c>
      <c r="V43" s="147">
        <f>N43-U43</f>
        <v>0</v>
      </c>
      <c r="W43" s="147" t="str">
        <f>IF(V43&gt;=150,"Oui","Non")</f>
        <v>Non</v>
      </c>
      <c r="X43" s="151">
        <f>IF(V43=0,0,IF(ISERROR(RANK(V43,V:V)),"",RANK(Y43,Y:Y)))</f>
        <v>0</v>
      </c>
      <c r="Y43" s="51">
        <f>IFERROR(V43+F43/100000+J43/10000000+G43/1000000000,0)</f>
        <v>0</v>
      </c>
    </row>
    <row r="44" spans="1:25" ht="13.2" customHeight="1" x14ac:dyDescent="0.2">
      <c r="B44" s="201"/>
      <c r="C44" s="201"/>
      <c r="D44" s="201"/>
      <c r="E44" s="13" t="s">
        <v>64</v>
      </c>
      <c r="F44" s="26"/>
      <c r="G44" s="26"/>
      <c r="H44" s="26"/>
      <c r="I44" s="26"/>
      <c r="J44" s="26"/>
      <c r="K44" s="26"/>
      <c r="L44" s="26"/>
      <c r="M44" s="26"/>
      <c r="N44" s="24">
        <f>SUM(F44:M44)</f>
        <v>0</v>
      </c>
      <c r="O44" s="27"/>
      <c r="P44" s="27"/>
      <c r="Q44" s="27"/>
      <c r="R44" s="27"/>
      <c r="S44" s="27"/>
      <c r="T44" s="27"/>
      <c r="U44" s="28">
        <f>SUM(O44:T44)</f>
        <v>0</v>
      </c>
      <c r="V44" s="146"/>
      <c r="W44" s="146"/>
      <c r="X44" s="145"/>
      <c r="Y44" s="49"/>
    </row>
    <row r="45" spans="1:25" ht="13.2" customHeight="1" x14ac:dyDescent="0.2">
      <c r="B45" s="12"/>
      <c r="C45" s="12"/>
      <c r="D45" s="12"/>
      <c r="E45" s="13" t="s">
        <v>65</v>
      </c>
      <c r="F45" s="25"/>
      <c r="G45" s="25"/>
      <c r="H45" s="25"/>
      <c r="I45" s="25"/>
      <c r="J45" s="25"/>
      <c r="K45" s="25"/>
      <c r="L45" s="25"/>
      <c r="M45" s="25"/>
      <c r="N45" s="43">
        <f t="shared" ref="N45:N46" si="83">SUM(F45:M45)</f>
        <v>0</v>
      </c>
      <c r="O45" s="29"/>
      <c r="P45" s="29"/>
      <c r="Q45" s="29"/>
      <c r="R45" s="29"/>
      <c r="S45" s="29"/>
      <c r="T45" s="29"/>
      <c r="U45" s="148">
        <f t="shared" ref="U45:U46" si="84">SUM(O45:T45)</f>
        <v>0</v>
      </c>
      <c r="V45" s="146"/>
      <c r="W45" s="146"/>
      <c r="X45" s="141" t="str">
        <f>IF(ISERROR(RANK(#REF!,#REF!)),"",RANK(#REF!,#REF!))</f>
        <v/>
      </c>
      <c r="Y45" s="50"/>
    </row>
    <row r="46" spans="1:25" ht="13.2" customHeight="1" thickBot="1" x14ac:dyDescent="0.25">
      <c r="B46" s="14"/>
      <c r="C46" s="14"/>
      <c r="D46" s="14"/>
      <c r="E46" s="15" t="s">
        <v>66</v>
      </c>
      <c r="F46" s="46"/>
      <c r="G46" s="46"/>
      <c r="H46" s="46"/>
      <c r="I46" s="46"/>
      <c r="J46" s="46"/>
      <c r="K46" s="46"/>
      <c r="L46" s="46"/>
      <c r="M46" s="46"/>
      <c r="N46" s="47">
        <f t="shared" si="83"/>
        <v>0</v>
      </c>
      <c r="O46" s="48"/>
      <c r="P46" s="48"/>
      <c r="Q46" s="48"/>
      <c r="R46" s="48"/>
      <c r="S46" s="48"/>
      <c r="T46" s="48"/>
      <c r="U46" s="149">
        <f t="shared" si="84"/>
        <v>0</v>
      </c>
      <c r="V46" s="152"/>
      <c r="W46" s="152"/>
      <c r="X46" s="153" t="str">
        <f>IF(ISERROR(RANK(#REF!,#REF!)),"",RANK(#REF!,#REF!))</f>
        <v/>
      </c>
      <c r="Y46" s="52"/>
    </row>
    <row r="47" spans="1:25" ht="13.2" customHeight="1" thickTop="1" x14ac:dyDescent="0.2">
      <c r="A47" s="58">
        <v>11</v>
      </c>
      <c r="B47" s="200">
        <f>INDEX('List of Competitors'!I$27:I$46,MATCH($A47,'List of Competitors'!$G$27:$G$46,0))</f>
        <v>0</v>
      </c>
      <c r="C47" s="200">
        <f>INDEX('List of Competitors'!J$27:J$46,MATCH($A47,'List of Competitors'!$G$27:$G$46,0))</f>
        <v>0</v>
      </c>
      <c r="D47" s="200">
        <f>INDEX('List of Competitors'!K$27:K$46,MATCH($A47,'List of Competitors'!$G$27:$G$46,0))</f>
        <v>0</v>
      </c>
      <c r="E47" s="44" t="s">
        <v>63</v>
      </c>
      <c r="F47" s="45" t="e">
        <f t="shared" ref="F47:M47" si="85">AVERAGE(F48:F50)</f>
        <v>#DIV/0!</v>
      </c>
      <c r="G47" s="45" t="e">
        <f t="shared" si="85"/>
        <v>#DIV/0!</v>
      </c>
      <c r="H47" s="45" t="e">
        <f t="shared" si="85"/>
        <v>#DIV/0!</v>
      </c>
      <c r="I47" s="45" t="e">
        <f t="shared" si="85"/>
        <v>#DIV/0!</v>
      </c>
      <c r="J47" s="45" t="e">
        <f t="shared" si="85"/>
        <v>#DIV/0!</v>
      </c>
      <c r="K47" s="45" t="e">
        <f t="shared" si="85"/>
        <v>#DIV/0!</v>
      </c>
      <c r="L47" s="45" t="e">
        <f t="shared" si="85"/>
        <v>#DIV/0!</v>
      </c>
      <c r="M47" s="45" t="e">
        <f t="shared" si="85"/>
        <v>#DIV/0!</v>
      </c>
      <c r="N47" s="135">
        <f>SUM(N48:N50)/IF(N50=0,2,3)</f>
        <v>0</v>
      </c>
      <c r="O47" s="174">
        <f t="shared" ref="O47" si="86">SUM(O48:O50)/IF($N50=0,2,3)</f>
        <v>0</v>
      </c>
      <c r="P47" s="174">
        <f t="shared" ref="P47" si="87">SUM(P48:P50)/IF($N50=0,2,3)</f>
        <v>0</v>
      </c>
      <c r="Q47" s="174">
        <f t="shared" ref="Q47" si="88">SUM(Q48:Q50)/IF($N50=0,2,3)</f>
        <v>0</v>
      </c>
      <c r="R47" s="174">
        <f t="shared" ref="R47" si="89">SUM(R48:R50)/IF($N50=0,2,3)</f>
        <v>0</v>
      </c>
      <c r="S47" s="174">
        <f t="shared" ref="S47" si="90">SUM(S48:S50)/IF($N50=0,2,3)</f>
        <v>0</v>
      </c>
      <c r="T47" s="174">
        <f t="shared" ref="T47" si="91">SUM(T48:T50)/IF($N50=0,2,3)</f>
        <v>0</v>
      </c>
      <c r="U47" s="150">
        <f>SUM(U48:U50)/IF(N50=0,2,3)</f>
        <v>0</v>
      </c>
      <c r="V47" s="147">
        <f>N47-U47</f>
        <v>0</v>
      </c>
      <c r="W47" s="147" t="str">
        <f>IF(V47&gt;=150,"Oui","Non")</f>
        <v>Non</v>
      </c>
      <c r="X47" s="151">
        <f>IF(V47=0,0,IF(ISERROR(RANK(V47,V:V)),"",RANK(Y47,Y:Y)))</f>
        <v>0</v>
      </c>
      <c r="Y47" s="51">
        <f>IFERROR(V47+F47/100000+J47/10000000+G47/1000000000,0)</f>
        <v>0</v>
      </c>
    </row>
    <row r="48" spans="1:25" ht="13.2" customHeight="1" x14ac:dyDescent="0.2">
      <c r="B48" s="201"/>
      <c r="C48" s="201"/>
      <c r="D48" s="201"/>
      <c r="E48" s="13" t="s">
        <v>64</v>
      </c>
      <c r="F48" s="26"/>
      <c r="G48" s="26"/>
      <c r="H48" s="26"/>
      <c r="I48" s="26"/>
      <c r="J48" s="26"/>
      <c r="K48" s="26"/>
      <c r="L48" s="26"/>
      <c r="M48" s="26"/>
      <c r="N48" s="24">
        <f>SUM(F48:M48)</f>
        <v>0</v>
      </c>
      <c r="O48" s="27"/>
      <c r="P48" s="27"/>
      <c r="Q48" s="27"/>
      <c r="R48" s="27"/>
      <c r="S48" s="27"/>
      <c r="T48" s="27"/>
      <c r="U48" s="28">
        <f>SUM(O48:T48)</f>
        <v>0</v>
      </c>
      <c r="V48" s="146"/>
      <c r="W48" s="146"/>
      <c r="X48" s="145"/>
      <c r="Y48" s="49"/>
    </row>
    <row r="49" spans="1:25" ht="13.2" customHeight="1" x14ac:dyDescent="0.2">
      <c r="B49" s="12"/>
      <c r="C49" s="12"/>
      <c r="D49" s="12"/>
      <c r="E49" s="13" t="s">
        <v>65</v>
      </c>
      <c r="F49" s="25"/>
      <c r="G49" s="25"/>
      <c r="H49" s="25"/>
      <c r="I49" s="25"/>
      <c r="J49" s="25"/>
      <c r="K49" s="25"/>
      <c r="L49" s="25"/>
      <c r="M49" s="25"/>
      <c r="N49" s="43">
        <f t="shared" ref="N49:N50" si="92">SUM(F49:M49)</f>
        <v>0</v>
      </c>
      <c r="O49" s="29"/>
      <c r="P49" s="29"/>
      <c r="Q49" s="29"/>
      <c r="R49" s="29"/>
      <c r="S49" s="29"/>
      <c r="T49" s="29"/>
      <c r="U49" s="148">
        <f t="shared" ref="U49:U50" si="93">SUM(O49:T49)</f>
        <v>0</v>
      </c>
      <c r="V49" s="146"/>
      <c r="W49" s="146"/>
      <c r="X49" s="141" t="str">
        <f>IF(ISERROR(RANK(#REF!,#REF!)),"",RANK(#REF!,#REF!))</f>
        <v/>
      </c>
      <c r="Y49" s="50"/>
    </row>
    <row r="50" spans="1:25" ht="13.2" customHeight="1" thickBot="1" x14ac:dyDescent="0.25">
      <c r="B50" s="14"/>
      <c r="C50" s="14"/>
      <c r="D50" s="14"/>
      <c r="E50" s="15" t="s">
        <v>66</v>
      </c>
      <c r="F50" s="46"/>
      <c r="G50" s="46"/>
      <c r="H50" s="46"/>
      <c r="I50" s="46"/>
      <c r="J50" s="46"/>
      <c r="K50" s="46"/>
      <c r="L50" s="46"/>
      <c r="M50" s="46"/>
      <c r="N50" s="47">
        <f t="shared" si="92"/>
        <v>0</v>
      </c>
      <c r="O50" s="48"/>
      <c r="P50" s="48"/>
      <c r="Q50" s="48"/>
      <c r="R50" s="48"/>
      <c r="S50" s="48"/>
      <c r="T50" s="48"/>
      <c r="U50" s="149">
        <f t="shared" si="93"/>
        <v>0</v>
      </c>
      <c r="V50" s="152"/>
      <c r="W50" s="152"/>
      <c r="X50" s="153" t="str">
        <f>IF(ISERROR(RANK(#REF!,#REF!)),"",RANK(#REF!,#REF!))</f>
        <v/>
      </c>
      <c r="Y50" s="52"/>
    </row>
    <row r="51" spans="1:25" ht="13.2" customHeight="1" thickTop="1" x14ac:dyDescent="0.2">
      <c r="A51" s="58">
        <v>12</v>
      </c>
      <c r="B51" s="200">
        <f>INDEX('List of Competitors'!I$27:I$46,MATCH($A51,'List of Competitors'!$G$27:$G$46,0))</f>
        <v>0</v>
      </c>
      <c r="C51" s="200">
        <f>INDEX('List of Competitors'!J$27:J$46,MATCH($A51,'List of Competitors'!$G$27:$G$46,0))</f>
        <v>0</v>
      </c>
      <c r="D51" s="200">
        <f>INDEX('List of Competitors'!K$27:K$46,MATCH($A51,'List of Competitors'!$G$27:$G$46,0))</f>
        <v>0</v>
      </c>
      <c r="E51" s="44" t="s">
        <v>63</v>
      </c>
      <c r="F51" s="45" t="e">
        <f t="shared" ref="F51:M51" si="94">AVERAGE(F52:F54)</f>
        <v>#DIV/0!</v>
      </c>
      <c r="G51" s="45" t="e">
        <f t="shared" si="94"/>
        <v>#DIV/0!</v>
      </c>
      <c r="H51" s="45" t="e">
        <f t="shared" si="94"/>
        <v>#DIV/0!</v>
      </c>
      <c r="I51" s="45" t="e">
        <f t="shared" si="94"/>
        <v>#DIV/0!</v>
      </c>
      <c r="J51" s="45" t="e">
        <f t="shared" si="94"/>
        <v>#DIV/0!</v>
      </c>
      <c r="K51" s="45" t="e">
        <f t="shared" si="94"/>
        <v>#DIV/0!</v>
      </c>
      <c r="L51" s="45" t="e">
        <f t="shared" si="94"/>
        <v>#DIV/0!</v>
      </c>
      <c r="M51" s="45" t="e">
        <f t="shared" si="94"/>
        <v>#DIV/0!</v>
      </c>
      <c r="N51" s="135">
        <f>SUM(N52:N54)/IF(N54=0,2,3)</f>
        <v>0</v>
      </c>
      <c r="O51" s="174">
        <f t="shared" ref="O51" si="95">SUM(O52:O54)/IF($N54=0,2,3)</f>
        <v>0</v>
      </c>
      <c r="P51" s="174">
        <f t="shared" ref="P51" si="96">SUM(P52:P54)/IF($N54=0,2,3)</f>
        <v>0</v>
      </c>
      <c r="Q51" s="174">
        <f t="shared" ref="Q51" si="97">SUM(Q52:Q54)/IF($N54=0,2,3)</f>
        <v>0</v>
      </c>
      <c r="R51" s="174">
        <f t="shared" ref="R51" si="98">SUM(R52:R54)/IF($N54=0,2,3)</f>
        <v>0</v>
      </c>
      <c r="S51" s="174">
        <f t="shared" ref="S51" si="99">SUM(S52:S54)/IF($N54=0,2,3)</f>
        <v>0</v>
      </c>
      <c r="T51" s="174">
        <f t="shared" ref="T51" si="100">SUM(T52:T54)/IF($N54=0,2,3)</f>
        <v>0</v>
      </c>
      <c r="U51" s="150">
        <f>SUM(U52:U54)/IF(N54=0,2,3)</f>
        <v>0</v>
      </c>
      <c r="V51" s="147">
        <f>N51-U51</f>
        <v>0</v>
      </c>
      <c r="W51" s="147" t="str">
        <f>IF(V51&gt;=150,"Oui","Non")</f>
        <v>Non</v>
      </c>
      <c r="X51" s="151">
        <f>IF(V51=0,0,IF(ISERROR(RANK(V51,V:V)),"",RANK(Y51,Y:Y)))</f>
        <v>0</v>
      </c>
      <c r="Y51" s="51">
        <f>IFERROR(V51+F51/100000+J51/10000000+G51/1000000000,0)</f>
        <v>0</v>
      </c>
    </row>
    <row r="52" spans="1:25" ht="13.2" customHeight="1" x14ac:dyDescent="0.2">
      <c r="B52" s="201"/>
      <c r="C52" s="201"/>
      <c r="D52" s="201"/>
      <c r="E52" s="13" t="s">
        <v>64</v>
      </c>
      <c r="F52" s="26"/>
      <c r="G52" s="26"/>
      <c r="H52" s="26"/>
      <c r="I52" s="26"/>
      <c r="J52" s="26"/>
      <c r="K52" s="26"/>
      <c r="L52" s="26"/>
      <c r="M52" s="26"/>
      <c r="N52" s="24">
        <f>SUM(F52:M52)</f>
        <v>0</v>
      </c>
      <c r="O52" s="27"/>
      <c r="P52" s="27"/>
      <c r="Q52" s="27"/>
      <c r="R52" s="27"/>
      <c r="S52" s="27"/>
      <c r="T52" s="27"/>
      <c r="U52" s="28">
        <f>SUM(O52:T52)</f>
        <v>0</v>
      </c>
      <c r="V52" s="146"/>
      <c r="W52" s="146"/>
      <c r="X52" s="145"/>
      <c r="Y52" s="49"/>
    </row>
    <row r="53" spans="1:25" ht="13.2" customHeight="1" x14ac:dyDescent="0.2">
      <c r="B53" s="12"/>
      <c r="C53" s="12"/>
      <c r="D53" s="12"/>
      <c r="E53" s="13" t="s">
        <v>65</v>
      </c>
      <c r="F53" s="25"/>
      <c r="G53" s="25"/>
      <c r="H53" s="25"/>
      <c r="I53" s="25"/>
      <c r="J53" s="25"/>
      <c r="K53" s="25"/>
      <c r="L53" s="25"/>
      <c r="M53" s="25"/>
      <c r="N53" s="43">
        <f t="shared" ref="N53:N54" si="101">SUM(F53:M53)</f>
        <v>0</v>
      </c>
      <c r="O53" s="29"/>
      <c r="P53" s="29"/>
      <c r="Q53" s="29"/>
      <c r="R53" s="29"/>
      <c r="S53" s="29"/>
      <c r="T53" s="29"/>
      <c r="U53" s="148">
        <f t="shared" ref="U53:U54" si="102">SUM(O53:T53)</f>
        <v>0</v>
      </c>
      <c r="V53" s="146"/>
      <c r="W53" s="146"/>
      <c r="X53" s="141" t="str">
        <f>IF(ISERROR(RANK(#REF!,#REF!)),"",RANK(#REF!,#REF!))</f>
        <v/>
      </c>
      <c r="Y53" s="50"/>
    </row>
    <row r="54" spans="1:25" ht="13.2" customHeight="1" thickBot="1" x14ac:dyDescent="0.25">
      <c r="B54" s="14"/>
      <c r="C54" s="14"/>
      <c r="D54" s="14"/>
      <c r="E54" s="15" t="s">
        <v>66</v>
      </c>
      <c r="F54" s="46"/>
      <c r="G54" s="46"/>
      <c r="H54" s="46"/>
      <c r="I54" s="46"/>
      <c r="J54" s="46"/>
      <c r="K54" s="46"/>
      <c r="L54" s="46"/>
      <c r="M54" s="46"/>
      <c r="N54" s="47">
        <f t="shared" si="101"/>
        <v>0</v>
      </c>
      <c r="O54" s="48"/>
      <c r="P54" s="48"/>
      <c r="Q54" s="48"/>
      <c r="R54" s="48"/>
      <c r="S54" s="48"/>
      <c r="T54" s="48"/>
      <c r="U54" s="149">
        <f t="shared" si="102"/>
        <v>0</v>
      </c>
      <c r="V54" s="152"/>
      <c r="W54" s="152"/>
      <c r="X54" s="153" t="str">
        <f>IF(ISERROR(RANK(#REF!,#REF!)),"",RANK(#REF!,#REF!))</f>
        <v/>
      </c>
      <c r="Y54" s="52"/>
    </row>
    <row r="55" spans="1:25" ht="13.2" customHeight="1" thickTop="1" x14ac:dyDescent="0.2">
      <c r="A55" s="58">
        <v>13</v>
      </c>
      <c r="B55" s="200">
        <f>INDEX('List of Competitors'!I$27:I$46,MATCH($A55,'List of Competitors'!$G$27:$G$46,0))</f>
        <v>0</v>
      </c>
      <c r="C55" s="200">
        <f>INDEX('List of Competitors'!J$27:J$46,MATCH($A55,'List of Competitors'!$G$27:$G$46,0))</f>
        <v>0</v>
      </c>
      <c r="D55" s="200">
        <f>INDEX('List of Competitors'!K$27:K$46,MATCH($A55,'List of Competitors'!$G$27:$G$46,0))</f>
        <v>0</v>
      </c>
      <c r="E55" s="44" t="s">
        <v>63</v>
      </c>
      <c r="F55" s="45" t="e">
        <f t="shared" ref="F55:M55" si="103">AVERAGE(F56:F58)</f>
        <v>#DIV/0!</v>
      </c>
      <c r="G55" s="45" t="e">
        <f t="shared" si="103"/>
        <v>#DIV/0!</v>
      </c>
      <c r="H55" s="45" t="e">
        <f t="shared" si="103"/>
        <v>#DIV/0!</v>
      </c>
      <c r="I55" s="45" t="e">
        <f t="shared" si="103"/>
        <v>#DIV/0!</v>
      </c>
      <c r="J55" s="45" t="e">
        <f t="shared" si="103"/>
        <v>#DIV/0!</v>
      </c>
      <c r="K55" s="45" t="e">
        <f t="shared" si="103"/>
        <v>#DIV/0!</v>
      </c>
      <c r="L55" s="45" t="e">
        <f t="shared" si="103"/>
        <v>#DIV/0!</v>
      </c>
      <c r="M55" s="45" t="e">
        <f t="shared" si="103"/>
        <v>#DIV/0!</v>
      </c>
      <c r="N55" s="135">
        <f>SUM(N56:N58)/IF(N58=0,2,3)</f>
        <v>0</v>
      </c>
      <c r="O55" s="174">
        <f t="shared" ref="O55" si="104">SUM(O56:O58)/IF($N58=0,2,3)</f>
        <v>0</v>
      </c>
      <c r="P55" s="174">
        <f t="shared" ref="P55" si="105">SUM(P56:P58)/IF($N58=0,2,3)</f>
        <v>0</v>
      </c>
      <c r="Q55" s="174">
        <f t="shared" ref="Q55" si="106">SUM(Q56:Q58)/IF($N58=0,2,3)</f>
        <v>0</v>
      </c>
      <c r="R55" s="174">
        <f t="shared" ref="R55" si="107">SUM(R56:R58)/IF($N58=0,2,3)</f>
        <v>0</v>
      </c>
      <c r="S55" s="174">
        <f t="shared" ref="S55" si="108">SUM(S56:S58)/IF($N58=0,2,3)</f>
        <v>0</v>
      </c>
      <c r="T55" s="174">
        <f t="shared" ref="T55" si="109">SUM(T56:T58)/IF($N58=0,2,3)</f>
        <v>0</v>
      </c>
      <c r="U55" s="150">
        <f>SUM(U56:U58)/IF(N58=0,2,3)</f>
        <v>0</v>
      </c>
      <c r="V55" s="147">
        <f>N55-U55</f>
        <v>0</v>
      </c>
      <c r="W55" s="147" t="str">
        <f>IF(V55&gt;=150,"Oui","Non")</f>
        <v>Non</v>
      </c>
      <c r="X55" s="151">
        <f>IF(V55=0,0,IF(ISERROR(RANK(V55,V:V)),"",RANK(Y55,Y:Y)))</f>
        <v>0</v>
      </c>
      <c r="Y55" s="51">
        <f>IFERROR(V55+F55/100000+J55/10000000+G55/1000000000,0)</f>
        <v>0</v>
      </c>
    </row>
    <row r="56" spans="1:25" ht="13.2" customHeight="1" x14ac:dyDescent="0.2">
      <c r="B56" s="201"/>
      <c r="C56" s="201"/>
      <c r="D56" s="201"/>
      <c r="E56" s="13" t="s">
        <v>64</v>
      </c>
      <c r="F56" s="26"/>
      <c r="G56" s="26"/>
      <c r="H56" s="26"/>
      <c r="I56" s="26"/>
      <c r="J56" s="26"/>
      <c r="K56" s="26"/>
      <c r="L56" s="26"/>
      <c r="M56" s="26"/>
      <c r="N56" s="24">
        <f>SUM(F56:M56)</f>
        <v>0</v>
      </c>
      <c r="O56" s="27"/>
      <c r="P56" s="27"/>
      <c r="Q56" s="27"/>
      <c r="R56" s="27"/>
      <c r="S56" s="27"/>
      <c r="T56" s="27"/>
      <c r="U56" s="28">
        <f>SUM(O56:T56)</f>
        <v>0</v>
      </c>
      <c r="V56" s="146"/>
      <c r="W56" s="146"/>
      <c r="X56" s="145"/>
      <c r="Y56" s="49"/>
    </row>
    <row r="57" spans="1:25" ht="13.2" customHeight="1" x14ac:dyDescent="0.2">
      <c r="B57" s="12"/>
      <c r="C57" s="12"/>
      <c r="D57" s="12"/>
      <c r="E57" s="13" t="s">
        <v>65</v>
      </c>
      <c r="F57" s="25"/>
      <c r="G57" s="25"/>
      <c r="H57" s="25"/>
      <c r="I57" s="25"/>
      <c r="J57" s="25"/>
      <c r="K57" s="25"/>
      <c r="L57" s="25"/>
      <c r="M57" s="25"/>
      <c r="N57" s="43">
        <f t="shared" ref="N57:N58" si="110">SUM(F57:M57)</f>
        <v>0</v>
      </c>
      <c r="O57" s="29"/>
      <c r="P57" s="29"/>
      <c r="Q57" s="29"/>
      <c r="R57" s="29"/>
      <c r="S57" s="29"/>
      <c r="T57" s="29"/>
      <c r="U57" s="148">
        <f t="shared" ref="U57:U58" si="111">SUM(O57:T57)</f>
        <v>0</v>
      </c>
      <c r="V57" s="146"/>
      <c r="W57" s="146"/>
      <c r="X57" s="141" t="str">
        <f>IF(ISERROR(RANK(#REF!,#REF!)),"",RANK(#REF!,#REF!))</f>
        <v/>
      </c>
      <c r="Y57" s="50"/>
    </row>
    <row r="58" spans="1:25" ht="13.2" customHeight="1" thickBot="1" x14ac:dyDescent="0.25">
      <c r="B58" s="14"/>
      <c r="C58" s="14"/>
      <c r="D58" s="14"/>
      <c r="E58" s="15" t="s">
        <v>66</v>
      </c>
      <c r="F58" s="46"/>
      <c r="G58" s="46"/>
      <c r="H58" s="46"/>
      <c r="I58" s="46"/>
      <c r="J58" s="46"/>
      <c r="K58" s="46"/>
      <c r="L58" s="46"/>
      <c r="M58" s="46"/>
      <c r="N58" s="47">
        <f t="shared" si="110"/>
        <v>0</v>
      </c>
      <c r="O58" s="48"/>
      <c r="P58" s="48"/>
      <c r="Q58" s="48"/>
      <c r="R58" s="48"/>
      <c r="S58" s="48"/>
      <c r="T58" s="48"/>
      <c r="U58" s="149">
        <f t="shared" si="111"/>
        <v>0</v>
      </c>
      <c r="V58" s="152"/>
      <c r="W58" s="152"/>
      <c r="X58" s="153" t="str">
        <f>IF(ISERROR(RANK(#REF!,#REF!)),"",RANK(#REF!,#REF!))</f>
        <v/>
      </c>
      <c r="Y58" s="52"/>
    </row>
    <row r="59" spans="1:25" ht="13.2" customHeight="1" thickTop="1" x14ac:dyDescent="0.2">
      <c r="A59" s="58">
        <v>14</v>
      </c>
      <c r="B59" s="200">
        <f>INDEX('List of Competitors'!I$27:I$46,MATCH($A59,'List of Competitors'!$G$27:$G$46,0))</f>
        <v>0</v>
      </c>
      <c r="C59" s="200">
        <f>INDEX('List of Competitors'!J$27:J$46,MATCH($A59,'List of Competitors'!$G$27:$G$46,0))</f>
        <v>0</v>
      </c>
      <c r="D59" s="200">
        <f>INDEX('List of Competitors'!K$27:K$46,MATCH($A59,'List of Competitors'!$G$27:$G$46,0))</f>
        <v>0</v>
      </c>
      <c r="E59" s="44" t="s">
        <v>63</v>
      </c>
      <c r="F59" s="45" t="e">
        <f t="shared" ref="F59:M59" si="112">AVERAGE(F60:F62)</f>
        <v>#DIV/0!</v>
      </c>
      <c r="G59" s="45" t="e">
        <f t="shared" si="112"/>
        <v>#DIV/0!</v>
      </c>
      <c r="H59" s="45" t="e">
        <f t="shared" si="112"/>
        <v>#DIV/0!</v>
      </c>
      <c r="I59" s="45" t="e">
        <f t="shared" si="112"/>
        <v>#DIV/0!</v>
      </c>
      <c r="J59" s="45" t="e">
        <f t="shared" si="112"/>
        <v>#DIV/0!</v>
      </c>
      <c r="K59" s="45" t="e">
        <f t="shared" si="112"/>
        <v>#DIV/0!</v>
      </c>
      <c r="L59" s="45" t="e">
        <f t="shared" si="112"/>
        <v>#DIV/0!</v>
      </c>
      <c r="M59" s="45" t="e">
        <f t="shared" si="112"/>
        <v>#DIV/0!</v>
      </c>
      <c r="N59" s="135">
        <f>SUM(N60:N62)/IF(N62=0,2,3)</f>
        <v>0</v>
      </c>
      <c r="O59" s="174">
        <f t="shared" ref="O59" si="113">SUM(O60:O62)/IF($N62=0,2,3)</f>
        <v>0</v>
      </c>
      <c r="P59" s="174">
        <f t="shared" ref="P59" si="114">SUM(P60:P62)/IF($N62=0,2,3)</f>
        <v>0</v>
      </c>
      <c r="Q59" s="174">
        <f t="shared" ref="Q59" si="115">SUM(Q60:Q62)/IF($N62=0,2,3)</f>
        <v>0</v>
      </c>
      <c r="R59" s="174">
        <f t="shared" ref="R59" si="116">SUM(R60:R62)/IF($N62=0,2,3)</f>
        <v>0</v>
      </c>
      <c r="S59" s="174">
        <f t="shared" ref="S59" si="117">SUM(S60:S62)/IF($N62=0,2,3)</f>
        <v>0</v>
      </c>
      <c r="T59" s="174">
        <f t="shared" ref="T59" si="118">SUM(T60:T62)/IF($N62=0,2,3)</f>
        <v>0</v>
      </c>
      <c r="U59" s="150">
        <f>SUM(U60:U62)/IF(N62=0,2,3)</f>
        <v>0</v>
      </c>
      <c r="V59" s="147">
        <f>N59-U59</f>
        <v>0</v>
      </c>
      <c r="W59" s="147" t="str">
        <f>IF(V59&gt;=150,"Oui","Non")</f>
        <v>Non</v>
      </c>
      <c r="X59" s="151">
        <f>IF(V59=0,0,IF(ISERROR(RANK(V59,V:V)),"",RANK(Y59,Y:Y)))</f>
        <v>0</v>
      </c>
      <c r="Y59" s="51">
        <f>IFERROR(V59+F59/100000+J59/10000000+G59/1000000000,0)</f>
        <v>0</v>
      </c>
    </row>
    <row r="60" spans="1:25" ht="13.2" customHeight="1" x14ac:dyDescent="0.2">
      <c r="B60" s="201"/>
      <c r="C60" s="201"/>
      <c r="D60" s="201"/>
      <c r="E60" s="13" t="s">
        <v>64</v>
      </c>
      <c r="F60" s="26"/>
      <c r="G60" s="26"/>
      <c r="H60" s="26"/>
      <c r="I60" s="26"/>
      <c r="J60" s="26"/>
      <c r="K60" s="26"/>
      <c r="L60" s="26"/>
      <c r="M60" s="26"/>
      <c r="N60" s="24">
        <f>SUM(F60:M60)</f>
        <v>0</v>
      </c>
      <c r="O60" s="27"/>
      <c r="P60" s="27"/>
      <c r="Q60" s="27"/>
      <c r="R60" s="27"/>
      <c r="S60" s="27"/>
      <c r="T60" s="27"/>
      <c r="U60" s="28">
        <f>SUM(O60:T60)</f>
        <v>0</v>
      </c>
      <c r="V60" s="146"/>
      <c r="W60" s="146"/>
      <c r="X60" s="145"/>
      <c r="Y60" s="49"/>
    </row>
    <row r="61" spans="1:25" ht="13.2" customHeight="1" x14ac:dyDescent="0.2">
      <c r="B61" s="12"/>
      <c r="C61" s="12"/>
      <c r="D61" s="12"/>
      <c r="E61" s="13" t="s">
        <v>65</v>
      </c>
      <c r="F61" s="25"/>
      <c r="G61" s="25"/>
      <c r="H61" s="25"/>
      <c r="I61" s="25"/>
      <c r="J61" s="25"/>
      <c r="K61" s="25"/>
      <c r="L61" s="25"/>
      <c r="M61" s="25"/>
      <c r="N61" s="43">
        <f t="shared" ref="N61:N62" si="119">SUM(F61:M61)</f>
        <v>0</v>
      </c>
      <c r="O61" s="29"/>
      <c r="P61" s="29"/>
      <c r="Q61" s="29"/>
      <c r="R61" s="29"/>
      <c r="S61" s="29"/>
      <c r="T61" s="29"/>
      <c r="U61" s="148">
        <f t="shared" ref="U61:U62" si="120">SUM(O61:T61)</f>
        <v>0</v>
      </c>
      <c r="V61" s="146"/>
      <c r="W61" s="146"/>
      <c r="X61" s="141" t="str">
        <f>IF(ISERROR(RANK(#REF!,#REF!)),"",RANK(#REF!,#REF!))</f>
        <v/>
      </c>
      <c r="Y61" s="50"/>
    </row>
    <row r="62" spans="1:25" ht="13.2" customHeight="1" thickBot="1" x14ac:dyDescent="0.25">
      <c r="B62" s="14"/>
      <c r="C62" s="14"/>
      <c r="D62" s="14"/>
      <c r="E62" s="15" t="s">
        <v>66</v>
      </c>
      <c r="F62" s="46"/>
      <c r="G62" s="46"/>
      <c r="H62" s="46"/>
      <c r="I62" s="46"/>
      <c r="J62" s="46"/>
      <c r="K62" s="46"/>
      <c r="L62" s="46"/>
      <c r="M62" s="46"/>
      <c r="N62" s="47">
        <f t="shared" si="119"/>
        <v>0</v>
      </c>
      <c r="O62" s="48"/>
      <c r="P62" s="48"/>
      <c r="Q62" s="48"/>
      <c r="R62" s="48"/>
      <c r="S62" s="48"/>
      <c r="T62" s="48"/>
      <c r="U62" s="149">
        <f t="shared" si="120"/>
        <v>0</v>
      </c>
      <c r="V62" s="152"/>
      <c r="W62" s="152"/>
      <c r="X62" s="153" t="str">
        <f>IF(ISERROR(RANK(#REF!,#REF!)),"",RANK(#REF!,#REF!))</f>
        <v/>
      </c>
      <c r="Y62" s="52"/>
    </row>
    <row r="63" spans="1:25" ht="13.2" customHeight="1" thickTop="1" x14ac:dyDescent="0.2">
      <c r="A63" s="58">
        <v>15</v>
      </c>
      <c r="B63" s="200">
        <f>INDEX('List of Competitors'!I$27:I$46,MATCH($A63,'List of Competitors'!$G$27:$G$46,0))</f>
        <v>0</v>
      </c>
      <c r="C63" s="200">
        <f>INDEX('List of Competitors'!J$27:J$46,MATCH($A63,'List of Competitors'!$G$27:$G$46,0))</f>
        <v>0</v>
      </c>
      <c r="D63" s="200">
        <f>INDEX('List of Competitors'!K$27:K$46,MATCH($A63,'List of Competitors'!$G$27:$G$46,0))</f>
        <v>0</v>
      </c>
      <c r="E63" s="44" t="s">
        <v>63</v>
      </c>
      <c r="F63" s="45" t="e">
        <f t="shared" ref="F63:M63" si="121">AVERAGE(F64:F66)</f>
        <v>#DIV/0!</v>
      </c>
      <c r="G63" s="45" t="e">
        <f t="shared" si="121"/>
        <v>#DIV/0!</v>
      </c>
      <c r="H63" s="45" t="e">
        <f t="shared" si="121"/>
        <v>#DIV/0!</v>
      </c>
      <c r="I63" s="45" t="e">
        <f t="shared" si="121"/>
        <v>#DIV/0!</v>
      </c>
      <c r="J63" s="45" t="e">
        <f t="shared" si="121"/>
        <v>#DIV/0!</v>
      </c>
      <c r="K63" s="45" t="e">
        <f t="shared" si="121"/>
        <v>#DIV/0!</v>
      </c>
      <c r="L63" s="45" t="e">
        <f t="shared" si="121"/>
        <v>#DIV/0!</v>
      </c>
      <c r="M63" s="45" t="e">
        <f t="shared" si="121"/>
        <v>#DIV/0!</v>
      </c>
      <c r="N63" s="135">
        <f>SUM(N64:N66)/IF(N66=0,2,3)</f>
        <v>0</v>
      </c>
      <c r="O63" s="174">
        <f t="shared" ref="O63" si="122">SUM(O64:O66)/IF($N66=0,2,3)</f>
        <v>0</v>
      </c>
      <c r="P63" s="174">
        <f t="shared" ref="P63" si="123">SUM(P64:P66)/IF($N66=0,2,3)</f>
        <v>0</v>
      </c>
      <c r="Q63" s="174">
        <f t="shared" ref="Q63" si="124">SUM(Q64:Q66)/IF($N66=0,2,3)</f>
        <v>0</v>
      </c>
      <c r="R63" s="174">
        <f t="shared" ref="R63" si="125">SUM(R64:R66)/IF($N66=0,2,3)</f>
        <v>0</v>
      </c>
      <c r="S63" s="174">
        <f t="shared" ref="S63" si="126">SUM(S64:S66)/IF($N66=0,2,3)</f>
        <v>0</v>
      </c>
      <c r="T63" s="174">
        <f t="shared" ref="T63" si="127">SUM(T64:T66)/IF($N66=0,2,3)</f>
        <v>0</v>
      </c>
      <c r="U63" s="150">
        <f>SUM(U64:U66)/IF(N66=0,2,3)</f>
        <v>0</v>
      </c>
      <c r="V63" s="147">
        <f>N63-U63</f>
        <v>0</v>
      </c>
      <c r="W63" s="147" t="str">
        <f>IF(V63&gt;=150,"Oui","Non")</f>
        <v>Non</v>
      </c>
      <c r="X63" s="151">
        <f>IF(V63=0,0,IF(ISERROR(RANK(V63,V:V)),"",RANK(Y63,Y:Y)))</f>
        <v>0</v>
      </c>
      <c r="Y63" s="51">
        <f>IFERROR(V63+F63/100000+J63/10000000+G63/1000000000,0)</f>
        <v>0</v>
      </c>
    </row>
    <row r="64" spans="1:25" ht="13.2" customHeight="1" x14ac:dyDescent="0.2">
      <c r="B64" s="201"/>
      <c r="C64" s="201"/>
      <c r="D64" s="201"/>
      <c r="E64" s="13" t="s">
        <v>64</v>
      </c>
      <c r="F64" s="26"/>
      <c r="G64" s="26"/>
      <c r="H64" s="26"/>
      <c r="I64" s="26"/>
      <c r="J64" s="26"/>
      <c r="K64" s="26"/>
      <c r="L64" s="26"/>
      <c r="M64" s="26"/>
      <c r="N64" s="24">
        <f>SUM(F64:M64)</f>
        <v>0</v>
      </c>
      <c r="O64" s="27"/>
      <c r="P64" s="27"/>
      <c r="Q64" s="27"/>
      <c r="R64" s="27"/>
      <c r="S64" s="27"/>
      <c r="T64" s="27"/>
      <c r="U64" s="28">
        <f>SUM(O64:T64)</f>
        <v>0</v>
      </c>
      <c r="V64" s="146"/>
      <c r="W64" s="146"/>
      <c r="X64" s="145"/>
      <c r="Y64" s="49"/>
    </row>
    <row r="65" spans="1:25" ht="13.2" customHeight="1" x14ac:dyDescent="0.2">
      <c r="B65" s="12"/>
      <c r="C65" s="12"/>
      <c r="D65" s="12"/>
      <c r="E65" s="13" t="s">
        <v>65</v>
      </c>
      <c r="F65" s="25"/>
      <c r="G65" s="25"/>
      <c r="H65" s="25"/>
      <c r="I65" s="25"/>
      <c r="J65" s="25"/>
      <c r="K65" s="25"/>
      <c r="L65" s="25"/>
      <c r="M65" s="25"/>
      <c r="N65" s="43">
        <f t="shared" ref="N65:N66" si="128">SUM(F65:M65)</f>
        <v>0</v>
      </c>
      <c r="O65" s="29"/>
      <c r="P65" s="29"/>
      <c r="Q65" s="29"/>
      <c r="R65" s="29"/>
      <c r="S65" s="29"/>
      <c r="T65" s="29"/>
      <c r="U65" s="148">
        <f t="shared" ref="U65:U66" si="129">SUM(O65:T65)</f>
        <v>0</v>
      </c>
      <c r="V65" s="146"/>
      <c r="W65" s="146"/>
      <c r="X65" s="141" t="str">
        <f>IF(ISERROR(RANK(#REF!,#REF!)),"",RANK(#REF!,#REF!))</f>
        <v/>
      </c>
      <c r="Y65" s="50"/>
    </row>
    <row r="66" spans="1:25" ht="13.2" customHeight="1" thickBot="1" x14ac:dyDescent="0.25">
      <c r="B66" s="14"/>
      <c r="C66" s="14"/>
      <c r="D66" s="14"/>
      <c r="E66" s="15" t="s">
        <v>66</v>
      </c>
      <c r="F66" s="46"/>
      <c r="G66" s="46"/>
      <c r="H66" s="46"/>
      <c r="I66" s="46"/>
      <c r="J66" s="46"/>
      <c r="K66" s="46"/>
      <c r="L66" s="46"/>
      <c r="M66" s="46"/>
      <c r="N66" s="47">
        <f t="shared" si="128"/>
        <v>0</v>
      </c>
      <c r="O66" s="48"/>
      <c r="P66" s="48"/>
      <c r="Q66" s="48"/>
      <c r="R66" s="48"/>
      <c r="S66" s="48"/>
      <c r="T66" s="48"/>
      <c r="U66" s="149">
        <f t="shared" si="129"/>
        <v>0</v>
      </c>
      <c r="V66" s="152"/>
      <c r="W66" s="152"/>
      <c r="X66" s="153" t="str">
        <f>IF(ISERROR(RANK(#REF!,#REF!)),"",RANK(#REF!,#REF!))</f>
        <v/>
      </c>
      <c r="Y66" s="52"/>
    </row>
    <row r="67" spans="1:25" ht="13.2" customHeight="1" thickTop="1" x14ac:dyDescent="0.2">
      <c r="A67" s="58">
        <v>16</v>
      </c>
      <c r="B67" s="200">
        <f>INDEX('List of Competitors'!I$27:I$46,MATCH($A67,'List of Competitors'!$G$27:$G$46,0))</f>
        <v>0</v>
      </c>
      <c r="C67" s="200">
        <f>INDEX('List of Competitors'!J$27:J$46,MATCH($A67,'List of Competitors'!$G$27:$G$46,0))</f>
        <v>0</v>
      </c>
      <c r="D67" s="200">
        <f>INDEX('List of Competitors'!K$27:K$46,MATCH($A67,'List of Competitors'!$G$27:$G$46,0))</f>
        <v>0</v>
      </c>
      <c r="E67" s="44" t="s">
        <v>63</v>
      </c>
      <c r="F67" s="45" t="e">
        <f t="shared" ref="F67:M67" si="130">AVERAGE(F68:F70)</f>
        <v>#DIV/0!</v>
      </c>
      <c r="G67" s="45" t="e">
        <f t="shared" si="130"/>
        <v>#DIV/0!</v>
      </c>
      <c r="H67" s="45" t="e">
        <f t="shared" si="130"/>
        <v>#DIV/0!</v>
      </c>
      <c r="I67" s="45" t="e">
        <f t="shared" si="130"/>
        <v>#DIV/0!</v>
      </c>
      <c r="J67" s="45" t="e">
        <f t="shared" si="130"/>
        <v>#DIV/0!</v>
      </c>
      <c r="K67" s="45" t="e">
        <f t="shared" si="130"/>
        <v>#DIV/0!</v>
      </c>
      <c r="L67" s="45" t="e">
        <f t="shared" si="130"/>
        <v>#DIV/0!</v>
      </c>
      <c r="M67" s="45" t="e">
        <f t="shared" si="130"/>
        <v>#DIV/0!</v>
      </c>
      <c r="N67" s="135">
        <f>SUM(N68:N70)/IF(N70=0,2,3)</f>
        <v>0</v>
      </c>
      <c r="O67" s="174">
        <f t="shared" ref="O67" si="131">SUM(O68:O70)/IF($N70=0,2,3)</f>
        <v>0</v>
      </c>
      <c r="P67" s="174">
        <f t="shared" ref="P67" si="132">SUM(P68:P70)/IF($N70=0,2,3)</f>
        <v>0</v>
      </c>
      <c r="Q67" s="174">
        <f t="shared" ref="Q67" si="133">SUM(Q68:Q70)/IF($N70=0,2,3)</f>
        <v>0</v>
      </c>
      <c r="R67" s="174">
        <f t="shared" ref="R67" si="134">SUM(R68:R70)/IF($N70=0,2,3)</f>
        <v>0</v>
      </c>
      <c r="S67" s="174">
        <f t="shared" ref="S67" si="135">SUM(S68:S70)/IF($N70=0,2,3)</f>
        <v>0</v>
      </c>
      <c r="T67" s="174">
        <f t="shared" ref="T67" si="136">SUM(T68:T70)/IF($N70=0,2,3)</f>
        <v>0</v>
      </c>
      <c r="U67" s="150">
        <f>SUM(U68:U70)/IF(N70=0,2,3)</f>
        <v>0</v>
      </c>
      <c r="V67" s="147">
        <f>N67-U67</f>
        <v>0</v>
      </c>
      <c r="W67" s="147" t="str">
        <f>IF(V67&gt;=150,"Oui","Non")</f>
        <v>Non</v>
      </c>
      <c r="X67" s="151">
        <f>IF(V67=0,0,IF(ISERROR(RANK(V67,V:V)),"",RANK(Y67,Y:Y)))</f>
        <v>0</v>
      </c>
      <c r="Y67" s="51">
        <f>IFERROR(V67+F67/100000+J67/10000000+G67/1000000000,0)</f>
        <v>0</v>
      </c>
    </row>
    <row r="68" spans="1:25" ht="13.2" customHeight="1" x14ac:dyDescent="0.2">
      <c r="B68" s="201"/>
      <c r="C68" s="201"/>
      <c r="D68" s="201"/>
      <c r="E68" s="13" t="s">
        <v>64</v>
      </c>
      <c r="F68" s="26"/>
      <c r="G68" s="26"/>
      <c r="H68" s="26"/>
      <c r="I68" s="26"/>
      <c r="J68" s="26"/>
      <c r="K68" s="26"/>
      <c r="L68" s="26"/>
      <c r="M68" s="26"/>
      <c r="N68" s="24">
        <f>SUM(F68:M68)</f>
        <v>0</v>
      </c>
      <c r="O68" s="27"/>
      <c r="P68" s="27"/>
      <c r="Q68" s="27"/>
      <c r="R68" s="27"/>
      <c r="S68" s="27"/>
      <c r="T68" s="27"/>
      <c r="U68" s="28">
        <f>SUM(O68:T68)</f>
        <v>0</v>
      </c>
      <c r="V68" s="146"/>
      <c r="W68" s="146"/>
      <c r="X68" s="145"/>
      <c r="Y68" s="49"/>
    </row>
    <row r="69" spans="1:25" ht="13.2" customHeight="1" x14ac:dyDescent="0.2">
      <c r="B69" s="12"/>
      <c r="C69" s="12"/>
      <c r="D69" s="12"/>
      <c r="E69" s="13" t="s">
        <v>65</v>
      </c>
      <c r="F69" s="25"/>
      <c r="G69" s="25"/>
      <c r="H69" s="25"/>
      <c r="I69" s="25"/>
      <c r="J69" s="25"/>
      <c r="K69" s="25"/>
      <c r="L69" s="25"/>
      <c r="M69" s="25"/>
      <c r="N69" s="43">
        <f t="shared" ref="N69:N70" si="137">SUM(F69:M69)</f>
        <v>0</v>
      </c>
      <c r="O69" s="29"/>
      <c r="P69" s="29"/>
      <c r="Q69" s="29"/>
      <c r="R69" s="29"/>
      <c r="S69" s="29"/>
      <c r="T69" s="29"/>
      <c r="U69" s="148">
        <f t="shared" ref="U69:U70" si="138">SUM(O69:T69)</f>
        <v>0</v>
      </c>
      <c r="V69" s="146"/>
      <c r="W69" s="146"/>
      <c r="X69" s="141" t="str">
        <f>IF(ISERROR(RANK(#REF!,#REF!)),"",RANK(#REF!,#REF!))</f>
        <v/>
      </c>
      <c r="Y69" s="50"/>
    </row>
    <row r="70" spans="1:25" ht="13.2" customHeight="1" thickBot="1" x14ac:dyDescent="0.25">
      <c r="B70" s="14"/>
      <c r="C70" s="14"/>
      <c r="D70" s="14"/>
      <c r="E70" s="15" t="s">
        <v>66</v>
      </c>
      <c r="F70" s="46"/>
      <c r="G70" s="46"/>
      <c r="H70" s="46"/>
      <c r="I70" s="46"/>
      <c r="J70" s="46"/>
      <c r="K70" s="46"/>
      <c r="L70" s="46"/>
      <c r="M70" s="46"/>
      <c r="N70" s="47">
        <f t="shared" si="137"/>
        <v>0</v>
      </c>
      <c r="O70" s="48"/>
      <c r="P70" s="48"/>
      <c r="Q70" s="48"/>
      <c r="R70" s="48"/>
      <c r="S70" s="48"/>
      <c r="T70" s="48"/>
      <c r="U70" s="149">
        <f t="shared" si="138"/>
        <v>0</v>
      </c>
      <c r="V70" s="152"/>
      <c r="W70" s="152"/>
      <c r="X70" s="153" t="str">
        <f>IF(ISERROR(RANK(#REF!,#REF!)),"",RANK(#REF!,#REF!))</f>
        <v/>
      </c>
      <c r="Y70" s="52"/>
    </row>
    <row r="71" spans="1:25" ht="13.2" customHeight="1" thickTop="1" x14ac:dyDescent="0.2">
      <c r="A71" s="58">
        <v>17</v>
      </c>
      <c r="B71" s="200">
        <f>INDEX('List of Competitors'!I$27:I$46,MATCH($A71,'List of Competitors'!$G$27:$G$46,0))</f>
        <v>0</v>
      </c>
      <c r="C71" s="200">
        <f>INDEX('List of Competitors'!J$27:J$46,MATCH($A71,'List of Competitors'!$G$27:$G$46,0))</f>
        <v>0</v>
      </c>
      <c r="D71" s="200">
        <f>INDEX('List of Competitors'!K$27:K$46,MATCH($A71,'List of Competitors'!$G$27:$G$46,0))</f>
        <v>0</v>
      </c>
      <c r="E71" s="44" t="s">
        <v>63</v>
      </c>
      <c r="F71" s="45" t="e">
        <f t="shared" ref="F71:M71" si="139">AVERAGE(F72:F74)</f>
        <v>#DIV/0!</v>
      </c>
      <c r="G71" s="45" t="e">
        <f t="shared" si="139"/>
        <v>#DIV/0!</v>
      </c>
      <c r="H71" s="45" t="e">
        <f t="shared" si="139"/>
        <v>#DIV/0!</v>
      </c>
      <c r="I71" s="45" t="e">
        <f t="shared" si="139"/>
        <v>#DIV/0!</v>
      </c>
      <c r="J71" s="45" t="e">
        <f t="shared" si="139"/>
        <v>#DIV/0!</v>
      </c>
      <c r="K71" s="45" t="e">
        <f t="shared" si="139"/>
        <v>#DIV/0!</v>
      </c>
      <c r="L71" s="45" t="e">
        <f t="shared" si="139"/>
        <v>#DIV/0!</v>
      </c>
      <c r="M71" s="45" t="e">
        <f t="shared" si="139"/>
        <v>#DIV/0!</v>
      </c>
      <c r="N71" s="135">
        <f>SUM(N72:N74)/IF(N74=0,2,3)</f>
        <v>0</v>
      </c>
      <c r="O71" s="174">
        <f t="shared" ref="O71" si="140">SUM(O72:O74)/IF($N74=0,2,3)</f>
        <v>0</v>
      </c>
      <c r="P71" s="174">
        <f t="shared" ref="P71" si="141">SUM(P72:P74)/IF($N74=0,2,3)</f>
        <v>0</v>
      </c>
      <c r="Q71" s="174">
        <f t="shared" ref="Q71" si="142">SUM(Q72:Q74)/IF($N74=0,2,3)</f>
        <v>0</v>
      </c>
      <c r="R71" s="174">
        <f t="shared" ref="R71" si="143">SUM(R72:R74)/IF($N74=0,2,3)</f>
        <v>0</v>
      </c>
      <c r="S71" s="174">
        <f t="shared" ref="S71" si="144">SUM(S72:S74)/IF($N74=0,2,3)</f>
        <v>0</v>
      </c>
      <c r="T71" s="174">
        <f t="shared" ref="T71" si="145">SUM(T72:T74)/IF($N74=0,2,3)</f>
        <v>0</v>
      </c>
      <c r="U71" s="150">
        <f>SUM(U72:U74)/IF(N74=0,2,3)</f>
        <v>0</v>
      </c>
      <c r="V71" s="147">
        <f>N71-U71</f>
        <v>0</v>
      </c>
      <c r="W71" s="147" t="str">
        <f>IF(V71&gt;=150,"Oui","Non")</f>
        <v>Non</v>
      </c>
      <c r="X71" s="151">
        <f>IF(V71=0,0,IF(ISERROR(RANK(V71,V:V)),"",RANK(Y71,Y:Y)))</f>
        <v>0</v>
      </c>
      <c r="Y71" s="51">
        <f>IFERROR(V71+F71/100000+J71/10000000+G71/1000000000,0)</f>
        <v>0</v>
      </c>
    </row>
    <row r="72" spans="1:25" ht="13.2" customHeight="1" x14ac:dyDescent="0.2">
      <c r="B72" s="201"/>
      <c r="C72" s="201"/>
      <c r="D72" s="201"/>
      <c r="E72" s="13" t="s">
        <v>64</v>
      </c>
      <c r="F72" s="26"/>
      <c r="G72" s="26"/>
      <c r="H72" s="26"/>
      <c r="I72" s="26"/>
      <c r="J72" s="26"/>
      <c r="K72" s="26"/>
      <c r="L72" s="26"/>
      <c r="M72" s="26"/>
      <c r="N72" s="24">
        <f>SUM(F72:M72)</f>
        <v>0</v>
      </c>
      <c r="O72" s="27"/>
      <c r="P72" s="27"/>
      <c r="Q72" s="27"/>
      <c r="R72" s="27"/>
      <c r="S72" s="27"/>
      <c r="T72" s="27"/>
      <c r="U72" s="28">
        <f>SUM(O72:T72)</f>
        <v>0</v>
      </c>
      <c r="V72" s="146"/>
      <c r="W72" s="146"/>
      <c r="X72" s="145"/>
      <c r="Y72" s="49"/>
    </row>
    <row r="73" spans="1:25" ht="13.2" customHeight="1" x14ac:dyDescent="0.2">
      <c r="B73" s="12"/>
      <c r="C73" s="12"/>
      <c r="D73" s="12"/>
      <c r="E73" s="13" t="s">
        <v>65</v>
      </c>
      <c r="F73" s="25"/>
      <c r="G73" s="25"/>
      <c r="H73" s="25"/>
      <c r="I73" s="25"/>
      <c r="J73" s="25"/>
      <c r="K73" s="25"/>
      <c r="L73" s="25"/>
      <c r="M73" s="25"/>
      <c r="N73" s="43">
        <f t="shared" ref="N73:N74" si="146">SUM(F73:M73)</f>
        <v>0</v>
      </c>
      <c r="O73" s="29"/>
      <c r="P73" s="29"/>
      <c r="Q73" s="29"/>
      <c r="R73" s="29"/>
      <c r="S73" s="29"/>
      <c r="T73" s="29"/>
      <c r="U73" s="148">
        <f t="shared" ref="U73:U74" si="147">SUM(O73:T73)</f>
        <v>0</v>
      </c>
      <c r="V73" s="146"/>
      <c r="W73" s="146"/>
      <c r="X73" s="141" t="str">
        <f>IF(ISERROR(RANK(#REF!,#REF!)),"",RANK(#REF!,#REF!))</f>
        <v/>
      </c>
      <c r="Y73" s="50"/>
    </row>
    <row r="74" spans="1:25" ht="13.2" customHeight="1" thickBot="1" x14ac:dyDescent="0.25">
      <c r="B74" s="14"/>
      <c r="C74" s="14"/>
      <c r="D74" s="14"/>
      <c r="E74" s="15" t="s">
        <v>66</v>
      </c>
      <c r="F74" s="46"/>
      <c r="G74" s="46"/>
      <c r="H74" s="46"/>
      <c r="I74" s="46"/>
      <c r="J74" s="46"/>
      <c r="K74" s="46"/>
      <c r="L74" s="46"/>
      <c r="M74" s="46"/>
      <c r="N74" s="47">
        <f t="shared" si="146"/>
        <v>0</v>
      </c>
      <c r="O74" s="48"/>
      <c r="P74" s="48"/>
      <c r="Q74" s="48"/>
      <c r="R74" s="48"/>
      <c r="S74" s="48"/>
      <c r="T74" s="48"/>
      <c r="U74" s="149">
        <f t="shared" si="147"/>
        <v>0</v>
      </c>
      <c r="V74" s="152"/>
      <c r="W74" s="152"/>
      <c r="X74" s="153" t="str">
        <f>IF(ISERROR(RANK(#REF!,#REF!)),"",RANK(#REF!,#REF!))</f>
        <v/>
      </c>
      <c r="Y74" s="52"/>
    </row>
    <row r="75" spans="1:25" ht="13.2" customHeight="1" thickTop="1" x14ac:dyDescent="0.2">
      <c r="A75" s="58">
        <v>18</v>
      </c>
      <c r="B75" s="200">
        <f>INDEX('List of Competitors'!I$27:I$46,MATCH($A75,'List of Competitors'!$G$27:$G$46,0))</f>
        <v>0</v>
      </c>
      <c r="C75" s="200">
        <f>INDEX('List of Competitors'!J$27:J$46,MATCH($A75,'List of Competitors'!$G$27:$G$46,0))</f>
        <v>0</v>
      </c>
      <c r="D75" s="200">
        <f>INDEX('List of Competitors'!K$27:K$46,MATCH($A75,'List of Competitors'!$G$27:$G$46,0))</f>
        <v>0</v>
      </c>
      <c r="E75" s="44" t="s">
        <v>63</v>
      </c>
      <c r="F75" s="45" t="e">
        <f t="shared" ref="F75:M75" si="148">AVERAGE(F76:F78)</f>
        <v>#DIV/0!</v>
      </c>
      <c r="G75" s="45" t="e">
        <f t="shared" si="148"/>
        <v>#DIV/0!</v>
      </c>
      <c r="H75" s="45" t="e">
        <f t="shared" si="148"/>
        <v>#DIV/0!</v>
      </c>
      <c r="I75" s="45" t="e">
        <f t="shared" si="148"/>
        <v>#DIV/0!</v>
      </c>
      <c r="J75" s="45" t="e">
        <f t="shared" si="148"/>
        <v>#DIV/0!</v>
      </c>
      <c r="K75" s="45" t="e">
        <f t="shared" si="148"/>
        <v>#DIV/0!</v>
      </c>
      <c r="L75" s="45" t="e">
        <f t="shared" si="148"/>
        <v>#DIV/0!</v>
      </c>
      <c r="M75" s="45" t="e">
        <f t="shared" si="148"/>
        <v>#DIV/0!</v>
      </c>
      <c r="N75" s="135">
        <f>SUM(N76:N78)/IF(N78=0,2,3)</f>
        <v>0</v>
      </c>
      <c r="O75" s="174">
        <f t="shared" ref="O75" si="149">SUM(O76:O78)/IF($N78=0,2,3)</f>
        <v>0</v>
      </c>
      <c r="P75" s="174">
        <f t="shared" ref="P75" si="150">SUM(P76:P78)/IF($N78=0,2,3)</f>
        <v>0</v>
      </c>
      <c r="Q75" s="174">
        <f t="shared" ref="Q75" si="151">SUM(Q76:Q78)/IF($N78=0,2,3)</f>
        <v>0</v>
      </c>
      <c r="R75" s="174">
        <f t="shared" ref="R75" si="152">SUM(R76:R78)/IF($N78=0,2,3)</f>
        <v>0</v>
      </c>
      <c r="S75" s="174">
        <f t="shared" ref="S75" si="153">SUM(S76:S78)/IF($N78=0,2,3)</f>
        <v>0</v>
      </c>
      <c r="T75" s="174">
        <f t="shared" ref="T75" si="154">SUM(T76:T78)/IF($N78=0,2,3)</f>
        <v>0</v>
      </c>
      <c r="U75" s="150">
        <f>SUM(U76:U78)/IF(N78=0,2,3)</f>
        <v>0</v>
      </c>
      <c r="V75" s="147">
        <f>N75-U75</f>
        <v>0</v>
      </c>
      <c r="W75" s="147" t="str">
        <f>IF(V75&gt;=150,"Oui","Non")</f>
        <v>Non</v>
      </c>
      <c r="X75" s="151">
        <f>IF(V75=0,0,IF(ISERROR(RANK(V75,V:V)),"",RANK(Y75,Y:Y)))</f>
        <v>0</v>
      </c>
      <c r="Y75" s="51">
        <f>IFERROR(V75+F75/100000+J75/10000000+G75/1000000000,0)</f>
        <v>0</v>
      </c>
    </row>
    <row r="76" spans="1:25" ht="13.2" customHeight="1" x14ac:dyDescent="0.2">
      <c r="B76" s="201"/>
      <c r="C76" s="201"/>
      <c r="D76" s="201"/>
      <c r="E76" s="13" t="s">
        <v>64</v>
      </c>
      <c r="F76" s="26"/>
      <c r="G76" s="26"/>
      <c r="H76" s="26"/>
      <c r="I76" s="26"/>
      <c r="J76" s="26"/>
      <c r="K76" s="26"/>
      <c r="L76" s="26"/>
      <c r="M76" s="26"/>
      <c r="N76" s="24">
        <f>SUM(F76:M76)</f>
        <v>0</v>
      </c>
      <c r="O76" s="27"/>
      <c r="P76" s="27"/>
      <c r="Q76" s="27"/>
      <c r="R76" s="27"/>
      <c r="S76" s="27"/>
      <c r="T76" s="27"/>
      <c r="U76" s="28">
        <f>SUM(O76:T76)</f>
        <v>0</v>
      </c>
      <c r="V76" s="146"/>
      <c r="W76" s="146"/>
      <c r="X76" s="145"/>
      <c r="Y76" s="49"/>
    </row>
    <row r="77" spans="1:25" ht="13.2" customHeight="1" x14ac:dyDescent="0.2">
      <c r="B77" s="12"/>
      <c r="C77" s="12"/>
      <c r="D77" s="12"/>
      <c r="E77" s="13" t="s">
        <v>65</v>
      </c>
      <c r="F77" s="25"/>
      <c r="G77" s="25"/>
      <c r="H77" s="25"/>
      <c r="I77" s="25"/>
      <c r="J77" s="25"/>
      <c r="K77" s="25"/>
      <c r="L77" s="25"/>
      <c r="M77" s="25"/>
      <c r="N77" s="43">
        <f t="shared" ref="N77:N78" si="155">SUM(F77:M77)</f>
        <v>0</v>
      </c>
      <c r="O77" s="29"/>
      <c r="P77" s="29"/>
      <c r="Q77" s="29"/>
      <c r="R77" s="29"/>
      <c r="S77" s="29"/>
      <c r="T77" s="29"/>
      <c r="U77" s="148">
        <f t="shared" ref="U77:U78" si="156">SUM(O77:T77)</f>
        <v>0</v>
      </c>
      <c r="V77" s="146"/>
      <c r="W77" s="146"/>
      <c r="X77" s="141" t="str">
        <f>IF(ISERROR(RANK(#REF!,#REF!)),"",RANK(#REF!,#REF!))</f>
        <v/>
      </c>
      <c r="Y77" s="50"/>
    </row>
    <row r="78" spans="1:25" ht="13.2" customHeight="1" thickBot="1" x14ac:dyDescent="0.25">
      <c r="B78" s="14"/>
      <c r="C78" s="14"/>
      <c r="D78" s="14"/>
      <c r="E78" s="15" t="s">
        <v>66</v>
      </c>
      <c r="F78" s="46"/>
      <c r="G78" s="46"/>
      <c r="H78" s="46"/>
      <c r="I78" s="46"/>
      <c r="J78" s="46"/>
      <c r="K78" s="46"/>
      <c r="L78" s="46"/>
      <c r="M78" s="46"/>
      <c r="N78" s="47">
        <f t="shared" si="155"/>
        <v>0</v>
      </c>
      <c r="O78" s="48"/>
      <c r="P78" s="48"/>
      <c r="Q78" s="48"/>
      <c r="R78" s="48"/>
      <c r="S78" s="48"/>
      <c r="T78" s="48"/>
      <c r="U78" s="149">
        <f t="shared" si="156"/>
        <v>0</v>
      </c>
      <c r="V78" s="152"/>
      <c r="W78" s="152"/>
      <c r="X78" s="153" t="str">
        <f>IF(ISERROR(RANK(#REF!,#REF!)),"",RANK(#REF!,#REF!))</f>
        <v/>
      </c>
      <c r="Y78" s="52"/>
    </row>
    <row r="79" spans="1:25" ht="13.2" customHeight="1" thickTop="1" x14ac:dyDescent="0.2">
      <c r="A79" s="58">
        <v>19</v>
      </c>
      <c r="B79" s="200">
        <f>INDEX('List of Competitors'!I$27:I$46,MATCH($A79,'List of Competitors'!$G$27:$G$46,0))</f>
        <v>0</v>
      </c>
      <c r="C79" s="200">
        <f>INDEX('List of Competitors'!J$27:J$46,MATCH($A79,'List of Competitors'!$G$27:$G$46,0))</f>
        <v>0</v>
      </c>
      <c r="D79" s="200">
        <f>INDEX('List of Competitors'!K$27:K$46,MATCH($A79,'List of Competitors'!$G$27:$G$46,0))</f>
        <v>0</v>
      </c>
      <c r="E79" s="44" t="s">
        <v>63</v>
      </c>
      <c r="F79" s="45" t="e">
        <f t="shared" ref="F79:M79" si="157">AVERAGE(F80:F82)</f>
        <v>#DIV/0!</v>
      </c>
      <c r="G79" s="45" t="e">
        <f t="shared" si="157"/>
        <v>#DIV/0!</v>
      </c>
      <c r="H79" s="45" t="e">
        <f t="shared" si="157"/>
        <v>#DIV/0!</v>
      </c>
      <c r="I79" s="45" t="e">
        <f t="shared" si="157"/>
        <v>#DIV/0!</v>
      </c>
      <c r="J79" s="45" t="e">
        <f t="shared" si="157"/>
        <v>#DIV/0!</v>
      </c>
      <c r="K79" s="45" t="e">
        <f t="shared" si="157"/>
        <v>#DIV/0!</v>
      </c>
      <c r="L79" s="45" t="e">
        <f t="shared" si="157"/>
        <v>#DIV/0!</v>
      </c>
      <c r="M79" s="45" t="e">
        <f t="shared" si="157"/>
        <v>#DIV/0!</v>
      </c>
      <c r="N79" s="135">
        <f>SUM(N80:N82)/IF(N82=0,2,3)</f>
        <v>0</v>
      </c>
      <c r="O79" s="174">
        <f t="shared" ref="O79" si="158">SUM(O80:O82)/IF($N82=0,2,3)</f>
        <v>0</v>
      </c>
      <c r="P79" s="174">
        <f t="shared" ref="P79" si="159">SUM(P80:P82)/IF($N82=0,2,3)</f>
        <v>0</v>
      </c>
      <c r="Q79" s="174">
        <f t="shared" ref="Q79" si="160">SUM(Q80:Q82)/IF($N82=0,2,3)</f>
        <v>0</v>
      </c>
      <c r="R79" s="174">
        <f t="shared" ref="R79" si="161">SUM(R80:R82)/IF($N82=0,2,3)</f>
        <v>0</v>
      </c>
      <c r="S79" s="174">
        <f t="shared" ref="S79" si="162">SUM(S80:S82)/IF($N82=0,2,3)</f>
        <v>0</v>
      </c>
      <c r="T79" s="174">
        <f t="shared" ref="T79" si="163">SUM(T80:T82)/IF($N82=0,2,3)</f>
        <v>0</v>
      </c>
      <c r="U79" s="150">
        <f>SUM(U80:U82)/IF(N82=0,2,3)</f>
        <v>0</v>
      </c>
      <c r="V79" s="147">
        <f>N79-U79</f>
        <v>0</v>
      </c>
      <c r="W79" s="147" t="str">
        <f>IF(V79&gt;=150,"Oui","Non")</f>
        <v>Non</v>
      </c>
      <c r="X79" s="151">
        <f>IF(V79=0,0,IF(ISERROR(RANK(V79,V:V)),"",RANK(Y79,Y:Y)))</f>
        <v>0</v>
      </c>
      <c r="Y79" s="51">
        <f>IFERROR(V79+F79/100000+J79/10000000+G79/1000000000,0)</f>
        <v>0</v>
      </c>
    </row>
    <row r="80" spans="1:25" ht="13.2" customHeight="1" x14ac:dyDescent="0.2">
      <c r="B80" s="201"/>
      <c r="C80" s="201"/>
      <c r="D80" s="201"/>
      <c r="E80" s="13" t="s">
        <v>64</v>
      </c>
      <c r="F80" s="26"/>
      <c r="G80" s="26"/>
      <c r="H80" s="26"/>
      <c r="I80" s="26"/>
      <c r="J80" s="26"/>
      <c r="K80" s="26"/>
      <c r="L80" s="26"/>
      <c r="M80" s="26"/>
      <c r="N80" s="24">
        <f>SUM(F80:M80)</f>
        <v>0</v>
      </c>
      <c r="O80" s="27"/>
      <c r="P80" s="27"/>
      <c r="Q80" s="27"/>
      <c r="R80" s="27"/>
      <c r="S80" s="27"/>
      <c r="T80" s="27"/>
      <c r="U80" s="28">
        <f>SUM(O80:T80)</f>
        <v>0</v>
      </c>
      <c r="V80" s="146"/>
      <c r="W80" s="146"/>
      <c r="X80" s="145"/>
      <c r="Y80" s="49"/>
    </row>
    <row r="81" spans="1:25" ht="13.2" customHeight="1" x14ac:dyDescent="0.2">
      <c r="B81" s="12"/>
      <c r="C81" s="12"/>
      <c r="D81" s="12"/>
      <c r="E81" s="13" t="s">
        <v>65</v>
      </c>
      <c r="F81" s="25"/>
      <c r="G81" s="25"/>
      <c r="H81" s="25"/>
      <c r="I81" s="25"/>
      <c r="J81" s="25"/>
      <c r="K81" s="25"/>
      <c r="L81" s="25"/>
      <c r="M81" s="25"/>
      <c r="N81" s="43">
        <f t="shared" ref="N81:N82" si="164">SUM(F81:M81)</f>
        <v>0</v>
      </c>
      <c r="O81" s="29"/>
      <c r="P81" s="29"/>
      <c r="Q81" s="29"/>
      <c r="R81" s="29"/>
      <c r="S81" s="29"/>
      <c r="T81" s="29"/>
      <c r="U81" s="148">
        <f t="shared" ref="U81:U82" si="165">SUM(O81:T81)</f>
        <v>0</v>
      </c>
      <c r="V81" s="146"/>
      <c r="W81" s="146"/>
      <c r="X81" s="141" t="str">
        <f>IF(ISERROR(RANK(#REF!,#REF!)),"",RANK(#REF!,#REF!))</f>
        <v/>
      </c>
      <c r="Y81" s="50"/>
    </row>
    <row r="82" spans="1:25" ht="13.2" customHeight="1" thickBot="1" x14ac:dyDescent="0.25">
      <c r="B82" s="14"/>
      <c r="C82" s="14"/>
      <c r="D82" s="14"/>
      <c r="E82" s="15" t="s">
        <v>66</v>
      </c>
      <c r="F82" s="46"/>
      <c r="G82" s="46"/>
      <c r="H82" s="46"/>
      <c r="I82" s="46"/>
      <c r="J82" s="46"/>
      <c r="K82" s="46"/>
      <c r="L82" s="46"/>
      <c r="M82" s="46"/>
      <c r="N82" s="47">
        <f t="shared" si="164"/>
        <v>0</v>
      </c>
      <c r="O82" s="48"/>
      <c r="P82" s="48"/>
      <c r="Q82" s="48"/>
      <c r="R82" s="48"/>
      <c r="S82" s="48"/>
      <c r="T82" s="48"/>
      <c r="U82" s="149">
        <f t="shared" si="165"/>
        <v>0</v>
      </c>
      <c r="V82" s="152"/>
      <c r="W82" s="152"/>
      <c r="X82" s="153" t="str">
        <f>IF(ISERROR(RANK(#REF!,#REF!)),"",RANK(#REF!,#REF!))</f>
        <v/>
      </c>
      <c r="Y82" s="52"/>
    </row>
    <row r="83" spans="1:25" ht="13.2" customHeight="1" thickTop="1" x14ac:dyDescent="0.2">
      <c r="A83" s="58">
        <v>20</v>
      </c>
      <c r="B83" s="200">
        <f>INDEX('List of Competitors'!I$27:I$46,MATCH($A83,'List of Competitors'!$G$27:$G$46,0))</f>
        <v>0</v>
      </c>
      <c r="C83" s="200">
        <f>INDEX('List of Competitors'!J$27:J$46,MATCH($A83,'List of Competitors'!$G$27:$G$46,0))</f>
        <v>0</v>
      </c>
      <c r="D83" s="200">
        <f>INDEX('List of Competitors'!K$27:K$46,MATCH($A83,'List of Competitors'!$G$27:$G$46,0))</f>
        <v>0</v>
      </c>
      <c r="E83" s="44" t="s">
        <v>63</v>
      </c>
      <c r="F83" s="45" t="e">
        <f t="shared" ref="F83:M83" si="166">AVERAGE(F84:F86)</f>
        <v>#DIV/0!</v>
      </c>
      <c r="G83" s="45" t="e">
        <f t="shared" si="166"/>
        <v>#DIV/0!</v>
      </c>
      <c r="H83" s="45" t="e">
        <f t="shared" si="166"/>
        <v>#DIV/0!</v>
      </c>
      <c r="I83" s="45" t="e">
        <f t="shared" si="166"/>
        <v>#DIV/0!</v>
      </c>
      <c r="J83" s="45" t="e">
        <f t="shared" si="166"/>
        <v>#DIV/0!</v>
      </c>
      <c r="K83" s="45" t="e">
        <f t="shared" si="166"/>
        <v>#DIV/0!</v>
      </c>
      <c r="L83" s="45" t="e">
        <f t="shared" si="166"/>
        <v>#DIV/0!</v>
      </c>
      <c r="M83" s="45" t="e">
        <f t="shared" si="166"/>
        <v>#DIV/0!</v>
      </c>
      <c r="N83" s="135">
        <f>SUM(N84:N86)/IF(N86=0,2,3)</f>
        <v>0</v>
      </c>
      <c r="O83" s="174">
        <f t="shared" ref="O83" si="167">SUM(O84:O86)/IF($N86=0,2,3)</f>
        <v>0</v>
      </c>
      <c r="P83" s="174">
        <f t="shared" ref="P83" si="168">SUM(P84:P86)/IF($N86=0,2,3)</f>
        <v>0</v>
      </c>
      <c r="Q83" s="174">
        <f t="shared" ref="Q83" si="169">SUM(Q84:Q86)/IF($N86=0,2,3)</f>
        <v>0</v>
      </c>
      <c r="R83" s="174">
        <f t="shared" ref="R83" si="170">SUM(R84:R86)/IF($N86=0,2,3)</f>
        <v>0</v>
      </c>
      <c r="S83" s="174">
        <f t="shared" ref="S83" si="171">SUM(S84:S86)/IF($N86=0,2,3)</f>
        <v>0</v>
      </c>
      <c r="T83" s="174">
        <f t="shared" ref="T83" si="172">SUM(T84:T86)/IF($N86=0,2,3)</f>
        <v>0</v>
      </c>
      <c r="U83" s="150">
        <f>SUM(U84:U86)/IF(N86=0,2,3)</f>
        <v>0</v>
      </c>
      <c r="V83" s="147">
        <f>N83-U83</f>
        <v>0</v>
      </c>
      <c r="W83" s="147" t="str">
        <f>IF(V83&gt;=150,"Oui","Non")</f>
        <v>Non</v>
      </c>
      <c r="X83" s="151">
        <f>IF(V83=0,0,IF(ISERROR(RANK(V83,V:V)),"",RANK(Y83,Y:Y)))</f>
        <v>0</v>
      </c>
      <c r="Y83" s="51">
        <f>IFERROR(V83+F83/100000+J83/10000000+G83/1000000000,0)</f>
        <v>0</v>
      </c>
    </row>
    <row r="84" spans="1:25" ht="13.2" customHeight="1" x14ac:dyDescent="0.2">
      <c r="B84" s="201"/>
      <c r="C84" s="201"/>
      <c r="D84" s="201"/>
      <c r="E84" s="13" t="s">
        <v>64</v>
      </c>
      <c r="F84" s="26"/>
      <c r="G84" s="26"/>
      <c r="H84" s="26"/>
      <c r="I84" s="26"/>
      <c r="J84" s="26"/>
      <c r="K84" s="26"/>
      <c r="L84" s="26"/>
      <c r="M84" s="26"/>
      <c r="N84" s="24">
        <f>SUM(F84:M84)</f>
        <v>0</v>
      </c>
      <c r="O84" s="27"/>
      <c r="P84" s="27"/>
      <c r="Q84" s="27"/>
      <c r="R84" s="27"/>
      <c r="S84" s="27"/>
      <c r="T84" s="27"/>
      <c r="U84" s="28">
        <f>SUM(O84:T84)</f>
        <v>0</v>
      </c>
      <c r="V84" s="146"/>
      <c r="W84" s="146"/>
      <c r="X84" s="145"/>
      <c r="Y84" s="30"/>
    </row>
    <row r="85" spans="1:25" ht="13.2" customHeight="1" x14ac:dyDescent="0.2">
      <c r="B85" s="12"/>
      <c r="C85" s="12"/>
      <c r="D85" s="12"/>
      <c r="E85" s="13" t="s">
        <v>65</v>
      </c>
      <c r="F85" s="25"/>
      <c r="G85" s="25"/>
      <c r="H85" s="25"/>
      <c r="I85" s="25"/>
      <c r="J85" s="25"/>
      <c r="K85" s="25"/>
      <c r="L85" s="25"/>
      <c r="M85" s="25"/>
      <c r="N85" s="43">
        <f t="shared" ref="N85:N86" si="173">SUM(F85:M85)</f>
        <v>0</v>
      </c>
      <c r="O85" s="29"/>
      <c r="P85" s="29"/>
      <c r="Q85" s="29"/>
      <c r="R85" s="29"/>
      <c r="S85" s="29"/>
      <c r="T85" s="29"/>
      <c r="U85" s="148">
        <f t="shared" ref="U85:U86" si="174">SUM(O85:T85)</f>
        <v>0</v>
      </c>
      <c r="V85" s="146"/>
      <c r="W85" s="146"/>
      <c r="X85" s="141" t="str">
        <f>IF(ISERROR(RANK(#REF!,#REF!)),"",RANK(#REF!,#REF!))</f>
        <v/>
      </c>
      <c r="Y85" s="16"/>
    </row>
    <row r="86" spans="1:25" ht="13.2" customHeight="1" thickBot="1" x14ac:dyDescent="0.25">
      <c r="B86" s="14"/>
      <c r="C86" s="14"/>
      <c r="D86" s="14"/>
      <c r="E86" s="15" t="s">
        <v>66</v>
      </c>
      <c r="F86" s="46"/>
      <c r="G86" s="46"/>
      <c r="H86" s="46"/>
      <c r="I86" s="46"/>
      <c r="J86" s="46"/>
      <c r="K86" s="46"/>
      <c r="L86" s="46"/>
      <c r="M86" s="46"/>
      <c r="N86" s="47">
        <f t="shared" si="173"/>
        <v>0</v>
      </c>
      <c r="O86" s="48"/>
      <c r="P86" s="48"/>
      <c r="Q86" s="48"/>
      <c r="R86" s="48"/>
      <c r="S86" s="48"/>
      <c r="T86" s="48"/>
      <c r="U86" s="149">
        <f t="shared" si="174"/>
        <v>0</v>
      </c>
      <c r="V86" s="152"/>
      <c r="W86" s="152"/>
      <c r="X86" s="153" t="str">
        <f>IF(ISERROR(RANK(#REF!,#REF!)),"",RANK(#REF!,#REF!))</f>
        <v/>
      </c>
      <c r="Y86" s="18"/>
    </row>
    <row r="87" spans="1:25" ht="10.8" thickTop="1" x14ac:dyDescent="0.2"/>
  </sheetData>
  <mergeCells count="60">
    <mergeCell ref="B7:B8"/>
    <mergeCell ref="C7:C8"/>
    <mergeCell ref="D7:D8"/>
    <mergeCell ref="B11:B12"/>
    <mergeCell ref="C11:C12"/>
    <mergeCell ref="D11:D12"/>
    <mergeCell ref="B15:B16"/>
    <mergeCell ref="C15:C16"/>
    <mergeCell ref="D15:D16"/>
    <mergeCell ref="B19:B20"/>
    <mergeCell ref="C19:C20"/>
    <mergeCell ref="D19:D20"/>
    <mergeCell ref="B23:B24"/>
    <mergeCell ref="C23:C24"/>
    <mergeCell ref="D23:D24"/>
    <mergeCell ref="B27:B28"/>
    <mergeCell ref="C27:C28"/>
    <mergeCell ref="D27:D28"/>
    <mergeCell ref="B31:B32"/>
    <mergeCell ref="C31:C32"/>
    <mergeCell ref="D31:D32"/>
    <mergeCell ref="B35:B36"/>
    <mergeCell ref="C35:C36"/>
    <mergeCell ref="D35:D36"/>
    <mergeCell ref="B39:B40"/>
    <mergeCell ref="C39:C40"/>
    <mergeCell ref="D39:D40"/>
    <mergeCell ref="B43:B44"/>
    <mergeCell ref="C43:C44"/>
    <mergeCell ref="D43:D44"/>
    <mergeCell ref="B47:B48"/>
    <mergeCell ref="C47:C48"/>
    <mergeCell ref="D47:D48"/>
    <mergeCell ref="B51:B52"/>
    <mergeCell ref="C51:C52"/>
    <mergeCell ref="D51:D52"/>
    <mergeCell ref="B55:B56"/>
    <mergeCell ref="C55:C56"/>
    <mergeCell ref="D55:D56"/>
    <mergeCell ref="B59:B60"/>
    <mergeCell ref="C59:C60"/>
    <mergeCell ref="D59:D60"/>
    <mergeCell ref="B63:B64"/>
    <mergeCell ref="C63:C64"/>
    <mergeCell ref="D63:D64"/>
    <mergeCell ref="B67:B68"/>
    <mergeCell ref="C67:C68"/>
    <mergeCell ref="D67:D68"/>
    <mergeCell ref="B71:B72"/>
    <mergeCell ref="C71:C72"/>
    <mergeCell ref="D71:D72"/>
    <mergeCell ref="B75:B76"/>
    <mergeCell ref="C75:C76"/>
    <mergeCell ref="D75:D76"/>
    <mergeCell ref="B79:B80"/>
    <mergeCell ref="C79:C80"/>
    <mergeCell ref="D79:D80"/>
    <mergeCell ref="B83:B84"/>
    <mergeCell ref="C83:C84"/>
    <mergeCell ref="D83:D84"/>
  </mergeCells>
  <dataValidations count="2">
    <dataValidation type="decimal" allowBlank="1" showInputMessage="1" showErrorMessage="1" sqref="G7:N7 G8:M10 G19:N19 G23:N23 G11:N11 G15:N15 G83:N83 G27:N27 G84:M86 G35:N35 G40:M42 G39:N39 G44:M46 G43:N43 G48:M50 G47:N47 G52:M54 G51:N51 G56:M58 G55:N55 G60:M62 G59:N59 G64:M66 G63:N63 G68:M70 G67:N67 G72:M74 G71:N71 G76:M78 G75:N75 G80:M82 G79:N79 G31:N31 G24:M26 G28:M30 G32:M34 G36:M38 G12:M14 G16:M18 F7:F86 G20:M22" xr:uid="{E70CC06C-4C13-4C6F-8056-5E9387F21B80}">
      <formula1>-0.1</formula1>
      <formula2>25.1</formula2>
    </dataValidation>
    <dataValidation type="decimal" allowBlank="1" showInputMessage="1" showErrorMessage="1" sqref="O7:T86" xr:uid="{23CE49FB-1F1A-4845-AFF6-D60225463396}">
      <formula1>-0.1</formula1>
      <formula2>20.1</formula2>
    </dataValidation>
  </dataValidations>
  <pageMargins left="0.39370078740157483" right="0.39370078740157483" top="0.39370078740157483" bottom="0.39370078740157483" header="0" footer="0"/>
  <pageSetup paperSize="9" scale="4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0A6F4-20DD-4675-895B-CEE17141703C}">
  <sheetPr codeName="Tabelle11">
    <pageSetUpPr fitToPage="1"/>
  </sheetPr>
  <dimension ref="A1:Y8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1" width="11.6640625" style="1" customWidth="1" outlineLevel="1"/>
    <col min="22" max="22" width="11.6640625" style="1" customWidth="1"/>
    <col min="23" max="23" width="15.21875" style="1" bestFit="1" customWidth="1"/>
    <col min="24" max="24" width="11.6640625" style="1" customWidth="1"/>
    <col min="25" max="25" width="17.109375" style="1" hidden="1" customWidth="1"/>
    <col min="26" max="16384" width="11.44140625" style="1"/>
  </cols>
  <sheetData>
    <row r="1" spans="1:25" ht="21" x14ac:dyDescent="0.4">
      <c r="B1" s="2" t="s">
        <v>7</v>
      </c>
      <c r="D1" s="83"/>
      <c r="E1" s="88">
        <f>'List of Competitors'!B2</f>
        <v>0</v>
      </c>
      <c r="L1" s="2"/>
      <c r="N1" s="3"/>
    </row>
    <row r="2" spans="1:25" ht="21" x14ac:dyDescent="0.4">
      <c r="B2" s="2"/>
      <c r="D2" s="83"/>
      <c r="E2" s="89">
        <f>'List of Competitors'!C2</f>
        <v>0</v>
      </c>
      <c r="L2" s="2"/>
      <c r="N2" s="3"/>
    </row>
    <row r="3" spans="1:25" ht="16.2" thickBot="1" x14ac:dyDescent="0.35">
      <c r="E3" s="90"/>
      <c r="F3" s="4"/>
      <c r="G3" s="4"/>
      <c r="H3" s="4"/>
      <c r="I3" s="4"/>
      <c r="J3" s="4"/>
      <c r="K3" s="4"/>
      <c r="L3" s="4"/>
      <c r="M3" s="4"/>
      <c r="N3" s="4"/>
    </row>
    <row r="4" spans="1:25"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63" t="s">
        <v>27</v>
      </c>
      <c r="V4" s="142" t="s">
        <v>61</v>
      </c>
      <c r="W4" s="142" t="s">
        <v>48</v>
      </c>
      <c r="X4" s="140" t="s">
        <v>29</v>
      </c>
      <c r="Y4" s="5" t="s">
        <v>15</v>
      </c>
    </row>
    <row r="5" spans="1:25" s="8" customFormat="1" ht="23.4" x14ac:dyDescent="0.25">
      <c r="B5" s="6"/>
      <c r="C5" s="60"/>
      <c r="D5" s="60"/>
      <c r="E5" s="6"/>
      <c r="F5" s="7"/>
      <c r="G5" s="7"/>
      <c r="H5" s="7"/>
      <c r="J5" s="7"/>
      <c r="K5" s="7"/>
      <c r="L5" s="7"/>
      <c r="M5" s="9"/>
      <c r="N5" s="7"/>
      <c r="O5" s="10" t="s">
        <v>39</v>
      </c>
      <c r="P5" s="10" t="s">
        <v>40</v>
      </c>
      <c r="Q5" s="10" t="s">
        <v>41</v>
      </c>
      <c r="R5" s="10" t="s">
        <v>42</v>
      </c>
      <c r="S5" s="10" t="s">
        <v>43</v>
      </c>
      <c r="T5" s="10" t="s">
        <v>44</v>
      </c>
      <c r="U5" s="139" t="s">
        <v>61</v>
      </c>
      <c r="V5" s="143"/>
      <c r="W5" s="143"/>
      <c r="X5" s="141" t="s">
        <v>62</v>
      </c>
      <c r="Y5" s="16"/>
    </row>
    <row r="6" spans="1:25"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9"/>
      <c r="V6" s="160"/>
      <c r="W6" s="160"/>
      <c r="X6" s="153" t="s">
        <v>62</v>
      </c>
      <c r="Y6" s="17"/>
    </row>
    <row r="7" spans="1:25" ht="13.2" customHeight="1" x14ac:dyDescent="0.2">
      <c r="A7" s="58">
        <v>1</v>
      </c>
      <c r="B7" s="200">
        <f>INDEX('List of Competitors'!O$27:O$46,MATCH($A7,'List of Competitors'!$M$27:$M$46,0))</f>
        <v>0</v>
      </c>
      <c r="C7" s="200">
        <f>INDEX('List of Competitors'!P$27:P$46,MATCH($A7,'List of Competitors'!$M$27:$M$46,0))</f>
        <v>0</v>
      </c>
      <c r="D7" s="200">
        <f>INDEX('List of Competitors'!Q$27:Q$46,MATCH($A7,'List of Competitors'!$M$27:$M$46,0))</f>
        <v>0</v>
      </c>
      <c r="E7" s="44" t="s">
        <v>63</v>
      </c>
      <c r="F7" s="134" t="e">
        <f t="shared" ref="F7:M7" si="0">AVERAGE(F8:F10)</f>
        <v>#DIV/0!</v>
      </c>
      <c r="G7" s="134" t="e">
        <f t="shared" si="0"/>
        <v>#DIV/0!</v>
      </c>
      <c r="H7" s="134" t="e">
        <f t="shared" si="0"/>
        <v>#DIV/0!</v>
      </c>
      <c r="I7" s="134" t="e">
        <f t="shared" si="0"/>
        <v>#DIV/0!</v>
      </c>
      <c r="J7" s="134" t="e">
        <f t="shared" si="0"/>
        <v>#DIV/0!</v>
      </c>
      <c r="K7" s="134" t="e">
        <f t="shared" si="0"/>
        <v>#DIV/0!</v>
      </c>
      <c r="L7" s="134" t="e">
        <f t="shared" si="0"/>
        <v>#DIV/0!</v>
      </c>
      <c r="M7" s="134" t="e">
        <f t="shared" si="0"/>
        <v>#DIV/0!</v>
      </c>
      <c r="N7" s="135">
        <f>SUM(N8:N10)/IF(N10=0,2,3)</f>
        <v>0</v>
      </c>
      <c r="O7" s="174">
        <f>SUM(O8:O10)/IF($N10=0,2,3)</f>
        <v>0</v>
      </c>
      <c r="P7" s="174">
        <f t="shared" ref="P7:T7" si="1">SUM(P8:P10)/IF($N10=0,2,3)</f>
        <v>0</v>
      </c>
      <c r="Q7" s="174">
        <f t="shared" si="1"/>
        <v>0</v>
      </c>
      <c r="R7" s="174">
        <f t="shared" si="1"/>
        <v>0</v>
      </c>
      <c r="S7" s="174">
        <f t="shared" si="1"/>
        <v>0</v>
      </c>
      <c r="T7" s="174">
        <f t="shared" si="1"/>
        <v>0</v>
      </c>
      <c r="U7" s="150">
        <f>SUM(U8:U10)/IF(N10=0,2,3)</f>
        <v>0</v>
      </c>
      <c r="V7" s="147">
        <f>N7-U7</f>
        <v>0</v>
      </c>
      <c r="W7" s="147" t="str">
        <f>IF(V7&gt;=150,"Oui","Non")</f>
        <v>Non</v>
      </c>
      <c r="X7" s="151">
        <f>IF(V7=0,0,IF(ISERROR(RANK(V7,V:V)),"",RANK(Y7,Y:Y)))</f>
        <v>0</v>
      </c>
      <c r="Y7" s="51">
        <f>IFERROR(V7+F7/100000+J7/10000000+G7/1000000000,0)</f>
        <v>0</v>
      </c>
    </row>
    <row r="8" spans="1:25" ht="13.2" customHeight="1" x14ac:dyDescent="0.2">
      <c r="B8" s="201"/>
      <c r="C8" s="201"/>
      <c r="D8" s="201"/>
      <c r="E8" s="13" t="s">
        <v>64</v>
      </c>
      <c r="F8" s="26"/>
      <c r="G8" s="26"/>
      <c r="H8" s="26"/>
      <c r="I8" s="26"/>
      <c r="J8" s="26"/>
      <c r="K8" s="26"/>
      <c r="L8" s="26"/>
      <c r="M8" s="26"/>
      <c r="N8" s="24">
        <f>SUM(F8:M8)</f>
        <v>0</v>
      </c>
      <c r="O8" s="27"/>
      <c r="P8" s="27"/>
      <c r="Q8" s="27"/>
      <c r="R8" s="27"/>
      <c r="S8" s="27"/>
      <c r="T8" s="27"/>
      <c r="U8" s="28">
        <f>SUM(O8:T8)</f>
        <v>0</v>
      </c>
      <c r="V8" s="146"/>
      <c r="W8" s="146"/>
      <c r="X8" s="145"/>
      <c r="Y8" s="49"/>
    </row>
    <row r="9" spans="1:25" ht="13.2" customHeight="1" x14ac:dyDescent="0.2">
      <c r="B9" s="12"/>
      <c r="C9" s="12"/>
      <c r="D9" s="12"/>
      <c r="E9" s="13" t="s">
        <v>65</v>
      </c>
      <c r="F9" s="25"/>
      <c r="G9" s="25"/>
      <c r="H9" s="25"/>
      <c r="I9" s="25"/>
      <c r="J9" s="25"/>
      <c r="K9" s="25"/>
      <c r="L9" s="25"/>
      <c r="M9" s="25"/>
      <c r="N9" s="43">
        <f t="shared" ref="N9:N10" si="2">SUM(F9:M9)</f>
        <v>0</v>
      </c>
      <c r="O9" s="29"/>
      <c r="P9" s="29"/>
      <c r="Q9" s="29"/>
      <c r="R9" s="29"/>
      <c r="S9" s="29"/>
      <c r="T9" s="29"/>
      <c r="U9" s="148">
        <f t="shared" ref="U9:U10" si="3">SUM(O9:T9)</f>
        <v>0</v>
      </c>
      <c r="V9" s="146"/>
      <c r="W9" s="146"/>
      <c r="X9" s="141" t="str">
        <f>IF(ISERROR(RANK(#REF!,#REF!)),"",RANK(#REF!,#REF!))</f>
        <v/>
      </c>
      <c r="Y9" s="50"/>
    </row>
    <row r="10" spans="1:25" ht="13.2" customHeight="1" thickBot="1" x14ac:dyDescent="0.25">
      <c r="B10" s="14"/>
      <c r="C10" s="14"/>
      <c r="D10" s="14"/>
      <c r="E10" s="15" t="s">
        <v>66</v>
      </c>
      <c r="F10" s="46"/>
      <c r="G10" s="46"/>
      <c r="H10" s="46"/>
      <c r="I10" s="46"/>
      <c r="J10" s="46"/>
      <c r="K10" s="46"/>
      <c r="L10" s="46"/>
      <c r="M10" s="46"/>
      <c r="N10" s="47">
        <f t="shared" si="2"/>
        <v>0</v>
      </c>
      <c r="O10" s="48"/>
      <c r="P10" s="48"/>
      <c r="Q10" s="48"/>
      <c r="R10" s="48"/>
      <c r="S10" s="48"/>
      <c r="T10" s="48"/>
      <c r="U10" s="149">
        <f t="shared" si="3"/>
        <v>0</v>
      </c>
      <c r="V10" s="152"/>
      <c r="W10" s="152"/>
      <c r="X10" s="153" t="str">
        <f>IF(ISERROR(RANK(#REF!,#REF!)),"",RANK(#REF!,#REF!))</f>
        <v/>
      </c>
      <c r="Y10" s="52"/>
    </row>
    <row r="11" spans="1:25" ht="13.2" customHeight="1" thickTop="1" x14ac:dyDescent="0.2">
      <c r="A11" s="58">
        <v>2</v>
      </c>
      <c r="B11" s="200">
        <f>INDEX('List of Competitors'!O$27:O$46,MATCH($A11,'List of Competitors'!$M$27:$M$46,0))</f>
        <v>0</v>
      </c>
      <c r="C11" s="200">
        <f>INDEX('List of Competitors'!P$27:P$46,MATCH($A11,'List of Competitors'!$M$27:$M$46,0))</f>
        <v>0</v>
      </c>
      <c r="D11" s="200">
        <f>INDEX('List of Competitors'!Q$27:Q$46,MATCH($A11,'List of Competitors'!$M$27:$M$46,0))</f>
        <v>0</v>
      </c>
      <c r="E11" s="44" t="s">
        <v>63</v>
      </c>
      <c r="F11" s="45" t="e">
        <f t="shared" ref="F11:M11" si="4">AVERAGE(F12:F14)</f>
        <v>#DIV/0!</v>
      </c>
      <c r="G11" s="45" t="e">
        <f t="shared" si="4"/>
        <v>#DIV/0!</v>
      </c>
      <c r="H11" s="45" t="e">
        <f t="shared" si="4"/>
        <v>#DIV/0!</v>
      </c>
      <c r="I11" s="45" t="e">
        <f t="shared" si="4"/>
        <v>#DIV/0!</v>
      </c>
      <c r="J11" s="45" t="e">
        <f t="shared" si="4"/>
        <v>#DIV/0!</v>
      </c>
      <c r="K11" s="45" t="e">
        <f t="shared" si="4"/>
        <v>#DIV/0!</v>
      </c>
      <c r="L11" s="45" t="e">
        <f t="shared" si="4"/>
        <v>#DIV/0!</v>
      </c>
      <c r="M11" s="45" t="e">
        <f t="shared" si="4"/>
        <v>#DIV/0!</v>
      </c>
      <c r="N11" s="135">
        <f>SUM(N12:N14)/IF(N14=0,2,3)</f>
        <v>0</v>
      </c>
      <c r="O11" s="174">
        <f t="shared" ref="O11" si="5">SUM(O12:O14)/IF($N14=0,2,3)</f>
        <v>0</v>
      </c>
      <c r="P11" s="174">
        <f t="shared" ref="P11" si="6">SUM(P12:P14)/IF($N14=0,2,3)</f>
        <v>0</v>
      </c>
      <c r="Q11" s="174">
        <f t="shared" ref="Q11" si="7">SUM(Q12:Q14)/IF($N14=0,2,3)</f>
        <v>0</v>
      </c>
      <c r="R11" s="174">
        <f t="shared" ref="R11" si="8">SUM(R12:R14)/IF($N14=0,2,3)</f>
        <v>0</v>
      </c>
      <c r="S11" s="174">
        <f t="shared" ref="S11" si="9">SUM(S12:S14)/IF($N14=0,2,3)</f>
        <v>0</v>
      </c>
      <c r="T11" s="174">
        <f t="shared" ref="T11" si="10">SUM(T12:T14)/IF($N14=0,2,3)</f>
        <v>0</v>
      </c>
      <c r="U11" s="150">
        <f>SUM(U12:U14)/IF(N14=0,2,3)</f>
        <v>0</v>
      </c>
      <c r="V11" s="147">
        <f>N11-U11</f>
        <v>0</v>
      </c>
      <c r="W11" s="147" t="str">
        <f>IF(V11&gt;=150,"Oui","Non")</f>
        <v>Non</v>
      </c>
      <c r="X11" s="151">
        <f>IF(V11=0,0,IF(ISERROR(RANK(V11,V:V)),"",RANK(Y11,Y:Y)))</f>
        <v>0</v>
      </c>
      <c r="Y11" s="51">
        <f>IFERROR(V11+F11/100000+J11/10000000+G11/1000000000,0)</f>
        <v>0</v>
      </c>
    </row>
    <row r="12" spans="1:25" ht="13.2" customHeight="1" x14ac:dyDescent="0.2">
      <c r="B12" s="201"/>
      <c r="C12" s="201"/>
      <c r="D12" s="201"/>
      <c r="E12" s="13" t="s">
        <v>64</v>
      </c>
      <c r="F12" s="26"/>
      <c r="G12" s="26"/>
      <c r="H12" s="26"/>
      <c r="I12" s="26"/>
      <c r="J12" s="26"/>
      <c r="K12" s="26"/>
      <c r="L12" s="26"/>
      <c r="M12" s="26"/>
      <c r="N12" s="24">
        <f>SUM(F12:M12)</f>
        <v>0</v>
      </c>
      <c r="O12" s="27"/>
      <c r="P12" s="27"/>
      <c r="Q12" s="27"/>
      <c r="R12" s="27"/>
      <c r="S12" s="27"/>
      <c r="T12" s="27"/>
      <c r="U12" s="28">
        <f>SUM(O12:T12)</f>
        <v>0</v>
      </c>
      <c r="V12" s="146"/>
      <c r="W12" s="146"/>
      <c r="X12" s="145"/>
      <c r="Y12" s="49"/>
    </row>
    <row r="13" spans="1:25" ht="13.2" customHeight="1" x14ac:dyDescent="0.2">
      <c r="B13" s="12"/>
      <c r="C13" s="12"/>
      <c r="D13" s="12"/>
      <c r="E13" s="13" t="s">
        <v>65</v>
      </c>
      <c r="F13" s="25"/>
      <c r="G13" s="25"/>
      <c r="H13" s="25"/>
      <c r="I13" s="25"/>
      <c r="J13" s="25"/>
      <c r="K13" s="25"/>
      <c r="L13" s="25"/>
      <c r="M13" s="25"/>
      <c r="N13" s="43">
        <f t="shared" ref="N13:N14" si="11">SUM(F13:M13)</f>
        <v>0</v>
      </c>
      <c r="O13" s="29"/>
      <c r="P13" s="29"/>
      <c r="Q13" s="29"/>
      <c r="R13" s="29"/>
      <c r="S13" s="29"/>
      <c r="T13" s="29"/>
      <c r="U13" s="148">
        <f t="shared" ref="U13:U14" si="12">SUM(O13:T13)</f>
        <v>0</v>
      </c>
      <c r="V13" s="146"/>
      <c r="W13" s="146"/>
      <c r="X13" s="141" t="str">
        <f>IF(ISERROR(RANK(#REF!,#REF!)),"",RANK(#REF!,#REF!))</f>
        <v/>
      </c>
      <c r="Y13" s="50"/>
    </row>
    <row r="14" spans="1:25" ht="13.2" customHeight="1" thickBot="1" x14ac:dyDescent="0.25">
      <c r="B14" s="14"/>
      <c r="C14" s="14"/>
      <c r="D14" s="14"/>
      <c r="E14" s="15" t="s">
        <v>66</v>
      </c>
      <c r="F14" s="46"/>
      <c r="G14" s="46"/>
      <c r="H14" s="46"/>
      <c r="I14" s="46"/>
      <c r="J14" s="46"/>
      <c r="K14" s="46"/>
      <c r="L14" s="46"/>
      <c r="M14" s="46"/>
      <c r="N14" s="47">
        <f t="shared" si="11"/>
        <v>0</v>
      </c>
      <c r="O14" s="48"/>
      <c r="P14" s="48"/>
      <c r="Q14" s="48"/>
      <c r="R14" s="48"/>
      <c r="S14" s="48"/>
      <c r="T14" s="48"/>
      <c r="U14" s="149">
        <f t="shared" si="12"/>
        <v>0</v>
      </c>
      <c r="V14" s="152"/>
      <c r="W14" s="152"/>
      <c r="X14" s="153" t="str">
        <f>IF(ISERROR(RANK(#REF!,#REF!)),"",RANK(#REF!,#REF!))</f>
        <v/>
      </c>
      <c r="Y14" s="52"/>
    </row>
    <row r="15" spans="1:25" ht="13.2" customHeight="1" thickTop="1" x14ac:dyDescent="0.2">
      <c r="A15" s="58">
        <v>3</v>
      </c>
      <c r="B15" s="200">
        <f>INDEX('List of Competitors'!O$27:O$46,MATCH($A15,'List of Competitors'!$M$27:$M$46,0))</f>
        <v>0</v>
      </c>
      <c r="C15" s="200">
        <f>INDEX('List of Competitors'!P$27:P$46,MATCH($A15,'List of Competitors'!$M$27:$M$46,0))</f>
        <v>0</v>
      </c>
      <c r="D15" s="200">
        <f>INDEX('List of Competitors'!Q$27:Q$46,MATCH($A15,'List of Competitors'!$M$27:$M$46,0))</f>
        <v>0</v>
      </c>
      <c r="E15" s="44" t="s">
        <v>63</v>
      </c>
      <c r="F15" s="45" t="e">
        <f t="shared" ref="F15:M15" si="13">AVERAGE(F16:F18)</f>
        <v>#DIV/0!</v>
      </c>
      <c r="G15" s="45" t="e">
        <f t="shared" si="13"/>
        <v>#DIV/0!</v>
      </c>
      <c r="H15" s="45" t="e">
        <f t="shared" si="13"/>
        <v>#DIV/0!</v>
      </c>
      <c r="I15" s="45" t="e">
        <f t="shared" si="13"/>
        <v>#DIV/0!</v>
      </c>
      <c r="J15" s="45" t="e">
        <f t="shared" si="13"/>
        <v>#DIV/0!</v>
      </c>
      <c r="K15" s="45" t="e">
        <f t="shared" si="13"/>
        <v>#DIV/0!</v>
      </c>
      <c r="L15" s="45" t="e">
        <f t="shared" si="13"/>
        <v>#DIV/0!</v>
      </c>
      <c r="M15" s="45" t="e">
        <f t="shared" si="13"/>
        <v>#DIV/0!</v>
      </c>
      <c r="N15" s="135">
        <f>SUM(N16:N18)/IF(N18=0,2,3)</f>
        <v>0</v>
      </c>
      <c r="O15" s="174">
        <f t="shared" ref="O15" si="14">SUM(O16:O18)/IF($N18=0,2,3)</f>
        <v>0</v>
      </c>
      <c r="P15" s="174">
        <f t="shared" ref="P15" si="15">SUM(P16:P18)/IF($N18=0,2,3)</f>
        <v>0</v>
      </c>
      <c r="Q15" s="174">
        <f t="shared" ref="Q15" si="16">SUM(Q16:Q18)/IF($N18=0,2,3)</f>
        <v>0</v>
      </c>
      <c r="R15" s="174">
        <f t="shared" ref="R15" si="17">SUM(R16:R18)/IF($N18=0,2,3)</f>
        <v>0</v>
      </c>
      <c r="S15" s="174">
        <f t="shared" ref="S15" si="18">SUM(S16:S18)/IF($N18=0,2,3)</f>
        <v>0</v>
      </c>
      <c r="T15" s="174">
        <f t="shared" ref="T15" si="19">SUM(T16:T18)/IF($N18=0,2,3)</f>
        <v>0</v>
      </c>
      <c r="U15" s="150">
        <f>SUM(U16:U18)/IF(N18=0,2,3)</f>
        <v>0</v>
      </c>
      <c r="V15" s="147">
        <f>N15-U15</f>
        <v>0</v>
      </c>
      <c r="W15" s="147" t="str">
        <f>IF(V15&gt;=150,"Oui","Non")</f>
        <v>Non</v>
      </c>
      <c r="X15" s="151">
        <f>IF(V15=0,0,IF(ISERROR(RANK(V15,V:V)),"",RANK(Y15,Y:Y)))</f>
        <v>0</v>
      </c>
      <c r="Y15" s="51">
        <f>IFERROR(V15+F15/100000+J15/10000000+G15/1000000000,0)</f>
        <v>0</v>
      </c>
    </row>
    <row r="16" spans="1:25" ht="13.2" customHeight="1" x14ac:dyDescent="0.2">
      <c r="B16" s="201"/>
      <c r="C16" s="201"/>
      <c r="D16" s="201"/>
      <c r="E16" s="13" t="s">
        <v>64</v>
      </c>
      <c r="F16" s="26"/>
      <c r="G16" s="26"/>
      <c r="H16" s="26"/>
      <c r="I16" s="26"/>
      <c r="J16" s="26"/>
      <c r="K16" s="26"/>
      <c r="L16" s="26"/>
      <c r="M16" s="26"/>
      <c r="N16" s="24">
        <f>SUM(F16:M16)</f>
        <v>0</v>
      </c>
      <c r="O16" s="27"/>
      <c r="P16" s="27"/>
      <c r="Q16" s="27"/>
      <c r="R16" s="27"/>
      <c r="S16" s="27"/>
      <c r="T16" s="27"/>
      <c r="U16" s="28">
        <f>SUM(O16:T16)</f>
        <v>0</v>
      </c>
      <c r="V16" s="146"/>
      <c r="W16" s="146"/>
      <c r="X16" s="145"/>
      <c r="Y16" s="49"/>
    </row>
    <row r="17" spans="1:25" ht="13.2" customHeight="1" x14ac:dyDescent="0.2">
      <c r="B17" s="12"/>
      <c r="C17" s="12"/>
      <c r="D17" s="12"/>
      <c r="E17" s="13" t="s">
        <v>65</v>
      </c>
      <c r="F17" s="25"/>
      <c r="G17" s="25"/>
      <c r="H17" s="25"/>
      <c r="I17" s="25"/>
      <c r="J17" s="25"/>
      <c r="K17" s="25"/>
      <c r="L17" s="25"/>
      <c r="M17" s="25"/>
      <c r="N17" s="43">
        <f t="shared" ref="N17:N18" si="20">SUM(F17:M17)</f>
        <v>0</v>
      </c>
      <c r="O17" s="29"/>
      <c r="P17" s="29"/>
      <c r="Q17" s="29"/>
      <c r="R17" s="29"/>
      <c r="S17" s="29"/>
      <c r="T17" s="29"/>
      <c r="U17" s="148">
        <f t="shared" ref="U17:U18" si="21">SUM(O17:T17)</f>
        <v>0</v>
      </c>
      <c r="V17" s="146"/>
      <c r="W17" s="146"/>
      <c r="X17" s="141" t="str">
        <f>IF(ISERROR(RANK(#REF!,#REF!)),"",RANK(#REF!,#REF!))</f>
        <v/>
      </c>
      <c r="Y17" s="50"/>
    </row>
    <row r="18" spans="1:25" ht="13.2" customHeight="1" thickBot="1" x14ac:dyDescent="0.25">
      <c r="B18" s="14"/>
      <c r="C18" s="14"/>
      <c r="D18" s="14"/>
      <c r="E18" s="15" t="s">
        <v>66</v>
      </c>
      <c r="F18" s="46"/>
      <c r="G18" s="46"/>
      <c r="H18" s="46"/>
      <c r="I18" s="46"/>
      <c r="J18" s="46"/>
      <c r="K18" s="46"/>
      <c r="L18" s="46"/>
      <c r="M18" s="46"/>
      <c r="N18" s="47">
        <f t="shared" si="20"/>
        <v>0</v>
      </c>
      <c r="O18" s="48"/>
      <c r="P18" s="48"/>
      <c r="Q18" s="48"/>
      <c r="R18" s="48"/>
      <c r="S18" s="48"/>
      <c r="T18" s="48"/>
      <c r="U18" s="149">
        <f t="shared" si="21"/>
        <v>0</v>
      </c>
      <c r="V18" s="152"/>
      <c r="W18" s="152"/>
      <c r="X18" s="153" t="str">
        <f>IF(ISERROR(RANK(#REF!,#REF!)),"",RANK(#REF!,#REF!))</f>
        <v/>
      </c>
      <c r="Y18" s="52"/>
    </row>
    <row r="19" spans="1:25" ht="13.2" customHeight="1" thickTop="1" x14ac:dyDescent="0.2">
      <c r="A19" s="58">
        <v>4</v>
      </c>
      <c r="B19" s="200">
        <f>INDEX('List of Competitors'!O$27:O$46,MATCH($A19,'List of Competitors'!$M$27:$M$46,0))</f>
        <v>0</v>
      </c>
      <c r="C19" s="200">
        <f>INDEX('List of Competitors'!P$27:P$46,MATCH($A19,'List of Competitors'!$M$27:$M$46,0))</f>
        <v>0</v>
      </c>
      <c r="D19" s="200">
        <f>INDEX('List of Competitors'!Q$27:Q$46,MATCH($A19,'List of Competitors'!$M$27:$M$46,0))</f>
        <v>0</v>
      </c>
      <c r="E19" s="44" t="s">
        <v>63</v>
      </c>
      <c r="F19" s="45" t="e">
        <f t="shared" ref="F19:M19" si="22">AVERAGE(F20:F22)</f>
        <v>#DIV/0!</v>
      </c>
      <c r="G19" s="45" t="e">
        <f t="shared" si="22"/>
        <v>#DIV/0!</v>
      </c>
      <c r="H19" s="45" t="e">
        <f t="shared" si="22"/>
        <v>#DIV/0!</v>
      </c>
      <c r="I19" s="45" t="e">
        <f t="shared" si="22"/>
        <v>#DIV/0!</v>
      </c>
      <c r="J19" s="45" t="e">
        <f t="shared" si="22"/>
        <v>#DIV/0!</v>
      </c>
      <c r="K19" s="45" t="e">
        <f t="shared" si="22"/>
        <v>#DIV/0!</v>
      </c>
      <c r="L19" s="45" t="e">
        <f t="shared" si="22"/>
        <v>#DIV/0!</v>
      </c>
      <c r="M19" s="45" t="e">
        <f t="shared" si="22"/>
        <v>#DIV/0!</v>
      </c>
      <c r="N19" s="135">
        <f>SUM(N20:N22)/IF(N22=0,2,3)</f>
        <v>0</v>
      </c>
      <c r="O19" s="174">
        <f t="shared" ref="O19" si="23">SUM(O20:O22)/IF($N22=0,2,3)</f>
        <v>0</v>
      </c>
      <c r="P19" s="174">
        <f t="shared" ref="P19" si="24">SUM(P20:P22)/IF($N22=0,2,3)</f>
        <v>0</v>
      </c>
      <c r="Q19" s="174">
        <f t="shared" ref="Q19" si="25">SUM(Q20:Q22)/IF($N22=0,2,3)</f>
        <v>0</v>
      </c>
      <c r="R19" s="174">
        <f t="shared" ref="R19" si="26">SUM(R20:R22)/IF($N22=0,2,3)</f>
        <v>0</v>
      </c>
      <c r="S19" s="174">
        <f t="shared" ref="S19" si="27">SUM(S20:S22)/IF($N22=0,2,3)</f>
        <v>0</v>
      </c>
      <c r="T19" s="174">
        <f t="shared" ref="T19" si="28">SUM(T20:T22)/IF($N22=0,2,3)</f>
        <v>0</v>
      </c>
      <c r="U19" s="150">
        <f>SUM(U20:U22)/IF(N22=0,2,3)</f>
        <v>0</v>
      </c>
      <c r="V19" s="147">
        <f>N19-U19</f>
        <v>0</v>
      </c>
      <c r="W19" s="147" t="str">
        <f>IF(V19&gt;=150,"Oui","Non")</f>
        <v>Non</v>
      </c>
      <c r="X19" s="151">
        <f>IF(V19=0,0,IF(ISERROR(RANK(V19,V:V)),"",RANK(Y19,Y:Y)))</f>
        <v>0</v>
      </c>
      <c r="Y19" s="51">
        <f>IFERROR(V19+F19/100000+J19/10000000+G19/1000000000,0)</f>
        <v>0</v>
      </c>
    </row>
    <row r="20" spans="1:25" ht="13.2" customHeight="1" x14ac:dyDescent="0.2">
      <c r="B20" s="201"/>
      <c r="C20" s="201"/>
      <c r="D20" s="201"/>
      <c r="E20" s="13" t="s">
        <v>64</v>
      </c>
      <c r="F20" s="26"/>
      <c r="G20" s="26"/>
      <c r="H20" s="26"/>
      <c r="I20" s="26"/>
      <c r="J20" s="26"/>
      <c r="K20" s="26"/>
      <c r="L20" s="26"/>
      <c r="M20" s="26"/>
      <c r="N20" s="24">
        <f>SUM(F20:M20)</f>
        <v>0</v>
      </c>
      <c r="O20" s="27"/>
      <c r="P20" s="27"/>
      <c r="Q20" s="27"/>
      <c r="R20" s="27"/>
      <c r="S20" s="27"/>
      <c r="T20" s="27"/>
      <c r="U20" s="28">
        <f>SUM(O20:T20)</f>
        <v>0</v>
      </c>
      <c r="V20" s="146"/>
      <c r="W20" s="146"/>
      <c r="X20" s="145"/>
      <c r="Y20" s="49"/>
    </row>
    <row r="21" spans="1:25" ht="13.2" customHeight="1" x14ac:dyDescent="0.2">
      <c r="B21" s="12"/>
      <c r="C21" s="12"/>
      <c r="D21" s="12"/>
      <c r="E21" s="13" t="s">
        <v>65</v>
      </c>
      <c r="F21" s="25"/>
      <c r="G21" s="25"/>
      <c r="H21" s="25"/>
      <c r="I21" s="25"/>
      <c r="J21" s="25"/>
      <c r="K21" s="25"/>
      <c r="L21" s="25"/>
      <c r="M21" s="25"/>
      <c r="N21" s="43">
        <f t="shared" ref="N21:N22" si="29">SUM(F21:M21)</f>
        <v>0</v>
      </c>
      <c r="O21" s="29"/>
      <c r="P21" s="29"/>
      <c r="Q21" s="29"/>
      <c r="R21" s="29"/>
      <c r="S21" s="29"/>
      <c r="T21" s="29"/>
      <c r="U21" s="148">
        <f t="shared" ref="U21:U22" si="30">SUM(O21:T21)</f>
        <v>0</v>
      </c>
      <c r="V21" s="146"/>
      <c r="W21" s="146"/>
      <c r="X21" s="141" t="str">
        <f>IF(ISERROR(RANK(#REF!,#REF!)),"",RANK(#REF!,#REF!))</f>
        <v/>
      </c>
      <c r="Y21" s="50"/>
    </row>
    <row r="22" spans="1:25" ht="13.2" customHeight="1" thickBot="1" x14ac:dyDescent="0.25">
      <c r="B22" s="14"/>
      <c r="C22" s="14"/>
      <c r="D22" s="14"/>
      <c r="E22" s="15" t="s">
        <v>66</v>
      </c>
      <c r="F22" s="46"/>
      <c r="G22" s="46"/>
      <c r="H22" s="46"/>
      <c r="I22" s="46"/>
      <c r="J22" s="46"/>
      <c r="K22" s="46"/>
      <c r="L22" s="46"/>
      <c r="M22" s="46"/>
      <c r="N22" s="47">
        <f t="shared" si="29"/>
        <v>0</v>
      </c>
      <c r="O22" s="48"/>
      <c r="P22" s="48"/>
      <c r="Q22" s="48"/>
      <c r="R22" s="48"/>
      <c r="S22" s="48"/>
      <c r="T22" s="48"/>
      <c r="U22" s="149">
        <f t="shared" si="30"/>
        <v>0</v>
      </c>
      <c r="V22" s="152"/>
      <c r="W22" s="152"/>
      <c r="X22" s="153" t="str">
        <f>IF(ISERROR(RANK(#REF!,#REF!)),"",RANK(#REF!,#REF!))</f>
        <v/>
      </c>
      <c r="Y22" s="52"/>
    </row>
    <row r="23" spans="1:25" ht="13.2" customHeight="1" thickTop="1" x14ac:dyDescent="0.2">
      <c r="A23" s="58">
        <v>5</v>
      </c>
      <c r="B23" s="200">
        <f>INDEX('List of Competitors'!O$27:O$46,MATCH($A23,'List of Competitors'!$M$27:$M$46,0))</f>
        <v>0</v>
      </c>
      <c r="C23" s="200">
        <f>INDEX('List of Competitors'!P$27:P$46,MATCH($A23,'List of Competitors'!$M$27:$M$46,0))</f>
        <v>0</v>
      </c>
      <c r="D23" s="200">
        <f>INDEX('List of Competitors'!Q$27:Q$46,MATCH($A23,'List of Competitors'!$M$27:$M$46,0))</f>
        <v>0</v>
      </c>
      <c r="E23" s="44" t="s">
        <v>63</v>
      </c>
      <c r="F23" s="45" t="e">
        <f t="shared" ref="F23:M23" si="31">AVERAGE(F24:F26)</f>
        <v>#DIV/0!</v>
      </c>
      <c r="G23" s="45" t="e">
        <f t="shared" si="31"/>
        <v>#DIV/0!</v>
      </c>
      <c r="H23" s="45" t="e">
        <f t="shared" si="31"/>
        <v>#DIV/0!</v>
      </c>
      <c r="I23" s="45" t="e">
        <f t="shared" si="31"/>
        <v>#DIV/0!</v>
      </c>
      <c r="J23" s="45" t="e">
        <f t="shared" si="31"/>
        <v>#DIV/0!</v>
      </c>
      <c r="K23" s="45" t="e">
        <f t="shared" si="31"/>
        <v>#DIV/0!</v>
      </c>
      <c r="L23" s="45" t="e">
        <f t="shared" si="31"/>
        <v>#DIV/0!</v>
      </c>
      <c r="M23" s="45" t="e">
        <f t="shared" si="31"/>
        <v>#DIV/0!</v>
      </c>
      <c r="N23" s="135">
        <f>SUM(N24:N26)/IF(N26=0,2,3)</f>
        <v>0</v>
      </c>
      <c r="O23" s="174">
        <f t="shared" ref="O23" si="32">SUM(O24:O26)/IF($N26=0,2,3)</f>
        <v>0</v>
      </c>
      <c r="P23" s="174">
        <f t="shared" ref="P23" si="33">SUM(P24:P26)/IF($N26=0,2,3)</f>
        <v>0</v>
      </c>
      <c r="Q23" s="174">
        <f t="shared" ref="Q23" si="34">SUM(Q24:Q26)/IF($N26=0,2,3)</f>
        <v>0</v>
      </c>
      <c r="R23" s="174">
        <f t="shared" ref="R23" si="35">SUM(R24:R26)/IF($N26=0,2,3)</f>
        <v>0</v>
      </c>
      <c r="S23" s="174">
        <f t="shared" ref="S23" si="36">SUM(S24:S26)/IF($N26=0,2,3)</f>
        <v>0</v>
      </c>
      <c r="T23" s="174">
        <f t="shared" ref="T23" si="37">SUM(T24:T26)/IF($N26=0,2,3)</f>
        <v>0</v>
      </c>
      <c r="U23" s="150">
        <f>SUM(U24:U26)/IF(N26=0,2,3)</f>
        <v>0</v>
      </c>
      <c r="V23" s="147">
        <f>N23-U23</f>
        <v>0</v>
      </c>
      <c r="W23" s="147" t="str">
        <f>IF(V23&gt;=150,"Oui","Non")</f>
        <v>Non</v>
      </c>
      <c r="X23" s="151">
        <f>IF(V23=0,0,IF(ISERROR(RANK(V23,V:V)),"",RANK(Y23,Y:Y)))</f>
        <v>0</v>
      </c>
      <c r="Y23" s="51">
        <f>IFERROR(V23+F23/100000+J23/10000000+G23/1000000000,0)</f>
        <v>0</v>
      </c>
    </row>
    <row r="24" spans="1:25" ht="13.2" customHeight="1" x14ac:dyDescent="0.2">
      <c r="B24" s="201"/>
      <c r="C24" s="201"/>
      <c r="D24" s="201"/>
      <c r="E24" s="13" t="s">
        <v>64</v>
      </c>
      <c r="F24" s="26"/>
      <c r="G24" s="26"/>
      <c r="H24" s="26"/>
      <c r="I24" s="26"/>
      <c r="J24" s="26"/>
      <c r="K24" s="26"/>
      <c r="L24" s="26"/>
      <c r="M24" s="26"/>
      <c r="N24" s="24">
        <f>SUM(F24:M24)</f>
        <v>0</v>
      </c>
      <c r="O24" s="27"/>
      <c r="P24" s="27"/>
      <c r="Q24" s="27"/>
      <c r="R24" s="27"/>
      <c r="S24" s="27"/>
      <c r="T24" s="27"/>
      <c r="U24" s="28">
        <f>SUM(O24:T24)</f>
        <v>0</v>
      </c>
      <c r="V24" s="146"/>
      <c r="W24" s="146"/>
      <c r="X24" s="145"/>
      <c r="Y24" s="49"/>
    </row>
    <row r="25" spans="1:25" ht="13.2" customHeight="1" x14ac:dyDescent="0.2">
      <c r="B25" s="12"/>
      <c r="C25" s="12"/>
      <c r="D25" s="12"/>
      <c r="E25" s="13" t="s">
        <v>65</v>
      </c>
      <c r="F25" s="25"/>
      <c r="G25" s="25"/>
      <c r="H25" s="25"/>
      <c r="I25" s="25"/>
      <c r="J25" s="25"/>
      <c r="K25" s="25"/>
      <c r="L25" s="25"/>
      <c r="M25" s="25"/>
      <c r="N25" s="43">
        <f t="shared" ref="N25:N26" si="38">SUM(F25:M25)</f>
        <v>0</v>
      </c>
      <c r="O25" s="29"/>
      <c r="P25" s="29"/>
      <c r="Q25" s="29"/>
      <c r="R25" s="29"/>
      <c r="S25" s="29"/>
      <c r="T25" s="29"/>
      <c r="U25" s="148">
        <f t="shared" ref="U25:U26" si="39">SUM(O25:T25)</f>
        <v>0</v>
      </c>
      <c r="V25" s="146"/>
      <c r="W25" s="146"/>
      <c r="X25" s="141" t="str">
        <f>IF(ISERROR(RANK(#REF!,#REF!)),"",RANK(#REF!,#REF!))</f>
        <v/>
      </c>
      <c r="Y25" s="50"/>
    </row>
    <row r="26" spans="1:25" ht="13.2" customHeight="1" thickBot="1" x14ac:dyDescent="0.25">
      <c r="B26" s="14"/>
      <c r="C26" s="14"/>
      <c r="D26" s="14"/>
      <c r="E26" s="15" t="s">
        <v>66</v>
      </c>
      <c r="F26" s="46"/>
      <c r="G26" s="46"/>
      <c r="H26" s="46"/>
      <c r="I26" s="46"/>
      <c r="J26" s="46"/>
      <c r="K26" s="46"/>
      <c r="L26" s="46"/>
      <c r="M26" s="46"/>
      <c r="N26" s="47">
        <f t="shared" si="38"/>
        <v>0</v>
      </c>
      <c r="O26" s="48"/>
      <c r="P26" s="48"/>
      <c r="Q26" s="48"/>
      <c r="R26" s="48"/>
      <c r="S26" s="48"/>
      <c r="T26" s="48"/>
      <c r="U26" s="149">
        <f t="shared" si="39"/>
        <v>0</v>
      </c>
      <c r="V26" s="152"/>
      <c r="W26" s="152"/>
      <c r="X26" s="153" t="str">
        <f>IF(ISERROR(RANK(#REF!,#REF!)),"",RANK(#REF!,#REF!))</f>
        <v/>
      </c>
      <c r="Y26" s="52"/>
    </row>
    <row r="27" spans="1:25" ht="13.2" customHeight="1" thickTop="1" x14ac:dyDescent="0.2">
      <c r="A27" s="58">
        <v>6</v>
      </c>
      <c r="B27" s="200">
        <f>INDEX('List of Competitors'!O$27:O$46,MATCH($A27,'List of Competitors'!$M$27:$M$46,0))</f>
        <v>0</v>
      </c>
      <c r="C27" s="200">
        <f>INDEX('List of Competitors'!P$27:P$46,MATCH($A27,'List of Competitors'!$M$27:$M$46,0))</f>
        <v>0</v>
      </c>
      <c r="D27" s="200">
        <f>INDEX('List of Competitors'!Q$27:Q$46,MATCH($A27,'List of Competitors'!$M$27:$M$46,0))</f>
        <v>0</v>
      </c>
      <c r="E27" s="44" t="s">
        <v>63</v>
      </c>
      <c r="F27" s="45" t="e">
        <f t="shared" ref="F27:M27" si="40">AVERAGE(F28:F30)</f>
        <v>#DIV/0!</v>
      </c>
      <c r="G27" s="45" t="e">
        <f t="shared" si="40"/>
        <v>#DIV/0!</v>
      </c>
      <c r="H27" s="45" t="e">
        <f t="shared" si="40"/>
        <v>#DIV/0!</v>
      </c>
      <c r="I27" s="45" t="e">
        <f t="shared" si="40"/>
        <v>#DIV/0!</v>
      </c>
      <c r="J27" s="45" t="e">
        <f t="shared" si="40"/>
        <v>#DIV/0!</v>
      </c>
      <c r="K27" s="45" t="e">
        <f t="shared" si="40"/>
        <v>#DIV/0!</v>
      </c>
      <c r="L27" s="45" t="e">
        <f t="shared" si="40"/>
        <v>#DIV/0!</v>
      </c>
      <c r="M27" s="45" t="e">
        <f t="shared" si="40"/>
        <v>#DIV/0!</v>
      </c>
      <c r="N27" s="135">
        <f>SUM(N28:N30)/IF(N30=0,2,3)</f>
        <v>0</v>
      </c>
      <c r="O27" s="174">
        <f t="shared" ref="O27" si="41">SUM(O28:O30)/IF($N30=0,2,3)</f>
        <v>0</v>
      </c>
      <c r="P27" s="174">
        <f t="shared" ref="P27" si="42">SUM(P28:P30)/IF($N30=0,2,3)</f>
        <v>0</v>
      </c>
      <c r="Q27" s="174">
        <f t="shared" ref="Q27" si="43">SUM(Q28:Q30)/IF($N30=0,2,3)</f>
        <v>0</v>
      </c>
      <c r="R27" s="174">
        <f t="shared" ref="R27" si="44">SUM(R28:R30)/IF($N30=0,2,3)</f>
        <v>0</v>
      </c>
      <c r="S27" s="174">
        <f t="shared" ref="S27" si="45">SUM(S28:S30)/IF($N30=0,2,3)</f>
        <v>0</v>
      </c>
      <c r="T27" s="174">
        <f t="shared" ref="T27" si="46">SUM(T28:T30)/IF($N30=0,2,3)</f>
        <v>0</v>
      </c>
      <c r="U27" s="150">
        <f>SUM(U28:U30)/IF(N30=0,2,3)</f>
        <v>0</v>
      </c>
      <c r="V27" s="147">
        <f>N27-U27</f>
        <v>0</v>
      </c>
      <c r="W27" s="147" t="str">
        <f>IF(V27&gt;=150,"Oui","Non")</f>
        <v>Non</v>
      </c>
      <c r="X27" s="151">
        <f>IF(V27=0,0,IF(ISERROR(RANK(V27,V:V)),"",RANK(Y27,Y:Y)))</f>
        <v>0</v>
      </c>
      <c r="Y27" s="51">
        <f>IFERROR(V27+F27/100000+J27/10000000+G27/1000000000,0)</f>
        <v>0</v>
      </c>
    </row>
    <row r="28" spans="1:25" ht="13.2" customHeight="1" x14ac:dyDescent="0.2">
      <c r="B28" s="201"/>
      <c r="C28" s="201"/>
      <c r="D28" s="201"/>
      <c r="E28" s="13" t="s">
        <v>64</v>
      </c>
      <c r="F28" s="26"/>
      <c r="G28" s="26"/>
      <c r="H28" s="26"/>
      <c r="I28" s="26"/>
      <c r="J28" s="26"/>
      <c r="K28" s="26"/>
      <c r="L28" s="26"/>
      <c r="M28" s="26"/>
      <c r="N28" s="24">
        <f>SUM(F28:M28)</f>
        <v>0</v>
      </c>
      <c r="O28" s="27"/>
      <c r="P28" s="27"/>
      <c r="Q28" s="27"/>
      <c r="R28" s="27"/>
      <c r="S28" s="27"/>
      <c r="T28" s="27"/>
      <c r="U28" s="28">
        <f>SUM(O28:T28)</f>
        <v>0</v>
      </c>
      <c r="V28" s="146"/>
      <c r="W28" s="146"/>
      <c r="X28" s="145"/>
      <c r="Y28" s="49"/>
    </row>
    <row r="29" spans="1:25" ht="13.2" customHeight="1" x14ac:dyDescent="0.2">
      <c r="B29" s="12"/>
      <c r="C29" s="12"/>
      <c r="D29" s="12"/>
      <c r="E29" s="13" t="s">
        <v>65</v>
      </c>
      <c r="F29" s="25"/>
      <c r="G29" s="25"/>
      <c r="H29" s="25"/>
      <c r="I29" s="25"/>
      <c r="J29" s="25"/>
      <c r="K29" s="25"/>
      <c r="L29" s="25"/>
      <c r="M29" s="25"/>
      <c r="N29" s="43">
        <f t="shared" ref="N29:N30" si="47">SUM(F29:M29)</f>
        <v>0</v>
      </c>
      <c r="O29" s="29"/>
      <c r="P29" s="29"/>
      <c r="Q29" s="29"/>
      <c r="R29" s="29"/>
      <c r="S29" s="29"/>
      <c r="T29" s="29"/>
      <c r="U29" s="148">
        <f t="shared" ref="U29:U30" si="48">SUM(O29:T29)</f>
        <v>0</v>
      </c>
      <c r="V29" s="146"/>
      <c r="W29" s="146"/>
      <c r="X29" s="141" t="str">
        <f>IF(ISERROR(RANK(#REF!,#REF!)),"",RANK(#REF!,#REF!))</f>
        <v/>
      </c>
      <c r="Y29" s="50"/>
    </row>
    <row r="30" spans="1:25" ht="13.2" customHeight="1" thickBot="1" x14ac:dyDescent="0.25">
      <c r="B30" s="14"/>
      <c r="C30" s="14"/>
      <c r="D30" s="14"/>
      <c r="E30" s="15" t="s">
        <v>66</v>
      </c>
      <c r="F30" s="46"/>
      <c r="G30" s="46"/>
      <c r="H30" s="46"/>
      <c r="I30" s="46"/>
      <c r="J30" s="46"/>
      <c r="K30" s="46"/>
      <c r="L30" s="46"/>
      <c r="M30" s="46"/>
      <c r="N30" s="47">
        <f t="shared" si="47"/>
        <v>0</v>
      </c>
      <c r="O30" s="48"/>
      <c r="P30" s="48"/>
      <c r="Q30" s="48"/>
      <c r="R30" s="48"/>
      <c r="S30" s="48"/>
      <c r="T30" s="48"/>
      <c r="U30" s="149">
        <f t="shared" si="48"/>
        <v>0</v>
      </c>
      <c r="V30" s="152"/>
      <c r="W30" s="152"/>
      <c r="X30" s="153" t="str">
        <f>IF(ISERROR(RANK(#REF!,#REF!)),"",RANK(#REF!,#REF!))</f>
        <v/>
      </c>
      <c r="Y30" s="52"/>
    </row>
    <row r="31" spans="1:25" ht="13.2" customHeight="1" thickTop="1" x14ac:dyDescent="0.2">
      <c r="A31" s="58">
        <v>7</v>
      </c>
      <c r="B31" s="200">
        <f>INDEX('List of Competitors'!O$27:O$46,MATCH($A31,'List of Competitors'!$M$27:$M$46,0))</f>
        <v>0</v>
      </c>
      <c r="C31" s="200">
        <f>INDEX('List of Competitors'!P$27:P$46,MATCH($A31,'List of Competitors'!$M$27:$M$46,0))</f>
        <v>0</v>
      </c>
      <c r="D31" s="200">
        <f>INDEX('List of Competitors'!Q$27:Q$46,MATCH($A31,'List of Competitors'!$M$27:$M$46,0))</f>
        <v>0</v>
      </c>
      <c r="E31" s="44" t="s">
        <v>63</v>
      </c>
      <c r="F31" s="45" t="e">
        <f t="shared" ref="F31:M31" si="49">AVERAGE(F32:F34)</f>
        <v>#DIV/0!</v>
      </c>
      <c r="G31" s="45" t="e">
        <f t="shared" si="49"/>
        <v>#DIV/0!</v>
      </c>
      <c r="H31" s="45" t="e">
        <f t="shared" si="49"/>
        <v>#DIV/0!</v>
      </c>
      <c r="I31" s="45" t="e">
        <f t="shared" si="49"/>
        <v>#DIV/0!</v>
      </c>
      <c r="J31" s="45" t="e">
        <f t="shared" si="49"/>
        <v>#DIV/0!</v>
      </c>
      <c r="K31" s="45" t="e">
        <f t="shared" si="49"/>
        <v>#DIV/0!</v>
      </c>
      <c r="L31" s="45" t="e">
        <f t="shared" si="49"/>
        <v>#DIV/0!</v>
      </c>
      <c r="M31" s="45" t="e">
        <f t="shared" si="49"/>
        <v>#DIV/0!</v>
      </c>
      <c r="N31" s="135">
        <f>SUM(N32:N34)/IF(N34=0,2,3)</f>
        <v>0</v>
      </c>
      <c r="O31" s="174">
        <f t="shared" ref="O31" si="50">SUM(O32:O34)/IF($N34=0,2,3)</f>
        <v>0</v>
      </c>
      <c r="P31" s="174">
        <f t="shared" ref="P31" si="51">SUM(P32:P34)/IF($N34=0,2,3)</f>
        <v>0</v>
      </c>
      <c r="Q31" s="174">
        <f t="shared" ref="Q31" si="52">SUM(Q32:Q34)/IF($N34=0,2,3)</f>
        <v>0</v>
      </c>
      <c r="R31" s="174">
        <f t="shared" ref="R31" si="53">SUM(R32:R34)/IF($N34=0,2,3)</f>
        <v>0</v>
      </c>
      <c r="S31" s="174">
        <f t="shared" ref="S31" si="54">SUM(S32:S34)/IF($N34=0,2,3)</f>
        <v>0</v>
      </c>
      <c r="T31" s="174">
        <f t="shared" ref="T31" si="55">SUM(T32:T34)/IF($N34=0,2,3)</f>
        <v>0</v>
      </c>
      <c r="U31" s="150">
        <f>SUM(U32:U34)/IF(N34=0,2,3)</f>
        <v>0</v>
      </c>
      <c r="V31" s="147">
        <f>N31-U31</f>
        <v>0</v>
      </c>
      <c r="W31" s="147" t="str">
        <f>IF(V31&gt;=150,"Oui","Non")</f>
        <v>Non</v>
      </c>
      <c r="X31" s="151">
        <f>IF(V31=0,0,IF(ISERROR(RANK(V31,V:V)),"",RANK(Y31,Y:Y)))</f>
        <v>0</v>
      </c>
      <c r="Y31" s="51">
        <f>IFERROR(V31+F31/100000+J31/10000000+G31/1000000000,0)</f>
        <v>0</v>
      </c>
    </row>
    <row r="32" spans="1:25" ht="13.2" customHeight="1" x14ac:dyDescent="0.2">
      <c r="B32" s="201"/>
      <c r="C32" s="201"/>
      <c r="D32" s="201"/>
      <c r="E32" s="13" t="s">
        <v>64</v>
      </c>
      <c r="F32" s="26"/>
      <c r="G32" s="26"/>
      <c r="H32" s="26"/>
      <c r="I32" s="26"/>
      <c r="J32" s="26"/>
      <c r="K32" s="26"/>
      <c r="L32" s="26"/>
      <c r="M32" s="26"/>
      <c r="N32" s="24">
        <f>SUM(F32:M32)</f>
        <v>0</v>
      </c>
      <c r="O32" s="27"/>
      <c r="P32" s="27"/>
      <c r="Q32" s="27"/>
      <c r="R32" s="27"/>
      <c r="S32" s="27"/>
      <c r="T32" s="27"/>
      <c r="U32" s="28">
        <f>SUM(O32:T32)</f>
        <v>0</v>
      </c>
      <c r="V32" s="146"/>
      <c r="W32" s="146"/>
      <c r="X32" s="145"/>
      <c r="Y32" s="49"/>
    </row>
    <row r="33" spans="1:25" ht="13.2" customHeight="1" x14ac:dyDescent="0.2">
      <c r="B33" s="12"/>
      <c r="C33" s="12"/>
      <c r="D33" s="12"/>
      <c r="E33" s="13" t="s">
        <v>65</v>
      </c>
      <c r="F33" s="25"/>
      <c r="G33" s="25"/>
      <c r="H33" s="25"/>
      <c r="I33" s="25"/>
      <c r="J33" s="25"/>
      <c r="K33" s="25"/>
      <c r="L33" s="25"/>
      <c r="M33" s="25"/>
      <c r="N33" s="43">
        <f t="shared" ref="N33:N34" si="56">SUM(F33:M33)</f>
        <v>0</v>
      </c>
      <c r="O33" s="29"/>
      <c r="P33" s="29"/>
      <c r="Q33" s="29"/>
      <c r="R33" s="29"/>
      <c r="S33" s="29"/>
      <c r="T33" s="29"/>
      <c r="U33" s="148">
        <f t="shared" ref="U33:U34" si="57">SUM(O33:T33)</f>
        <v>0</v>
      </c>
      <c r="V33" s="146"/>
      <c r="W33" s="146"/>
      <c r="X33" s="141" t="str">
        <f>IF(ISERROR(RANK(#REF!,#REF!)),"",RANK(#REF!,#REF!))</f>
        <v/>
      </c>
      <c r="Y33" s="50"/>
    </row>
    <row r="34" spans="1:25" ht="13.2" customHeight="1" thickBot="1" x14ac:dyDescent="0.25">
      <c r="B34" s="14"/>
      <c r="C34" s="14"/>
      <c r="D34" s="14"/>
      <c r="E34" s="15" t="s">
        <v>66</v>
      </c>
      <c r="F34" s="46"/>
      <c r="G34" s="46"/>
      <c r="H34" s="46"/>
      <c r="I34" s="46"/>
      <c r="J34" s="46"/>
      <c r="K34" s="46"/>
      <c r="L34" s="46"/>
      <c r="M34" s="46"/>
      <c r="N34" s="47">
        <f t="shared" si="56"/>
        <v>0</v>
      </c>
      <c r="O34" s="48"/>
      <c r="P34" s="48"/>
      <c r="Q34" s="48"/>
      <c r="R34" s="48"/>
      <c r="S34" s="48"/>
      <c r="T34" s="48"/>
      <c r="U34" s="149">
        <f t="shared" si="57"/>
        <v>0</v>
      </c>
      <c r="V34" s="152"/>
      <c r="W34" s="152"/>
      <c r="X34" s="153" t="str">
        <f>IF(ISERROR(RANK(#REF!,#REF!)),"",RANK(#REF!,#REF!))</f>
        <v/>
      </c>
      <c r="Y34" s="52"/>
    </row>
    <row r="35" spans="1:25" ht="13.2" customHeight="1" thickTop="1" x14ac:dyDescent="0.2">
      <c r="A35" s="58">
        <v>8</v>
      </c>
      <c r="B35" s="200">
        <f>INDEX('List of Competitors'!O$27:O$46,MATCH($A35,'List of Competitors'!$M$27:$M$46,0))</f>
        <v>0</v>
      </c>
      <c r="C35" s="200">
        <f>INDEX('List of Competitors'!P$27:P$46,MATCH($A35,'List of Competitors'!$M$27:$M$46,0))</f>
        <v>0</v>
      </c>
      <c r="D35" s="200">
        <f>INDEX('List of Competitors'!Q$27:Q$46,MATCH($A35,'List of Competitors'!$M$27:$M$46,0))</f>
        <v>0</v>
      </c>
      <c r="E35" s="44" t="s">
        <v>63</v>
      </c>
      <c r="F35" s="45" t="e">
        <f t="shared" ref="F35:M35" si="58">AVERAGE(F36:F38)</f>
        <v>#DIV/0!</v>
      </c>
      <c r="G35" s="45" t="e">
        <f t="shared" si="58"/>
        <v>#DIV/0!</v>
      </c>
      <c r="H35" s="45" t="e">
        <f t="shared" si="58"/>
        <v>#DIV/0!</v>
      </c>
      <c r="I35" s="45" t="e">
        <f t="shared" si="58"/>
        <v>#DIV/0!</v>
      </c>
      <c r="J35" s="45" t="e">
        <f t="shared" si="58"/>
        <v>#DIV/0!</v>
      </c>
      <c r="K35" s="45" t="e">
        <f t="shared" si="58"/>
        <v>#DIV/0!</v>
      </c>
      <c r="L35" s="45" t="e">
        <f t="shared" si="58"/>
        <v>#DIV/0!</v>
      </c>
      <c r="M35" s="45" t="e">
        <f t="shared" si="58"/>
        <v>#DIV/0!</v>
      </c>
      <c r="N35" s="135">
        <f>SUM(N36:N38)/IF(N38=0,2,3)</f>
        <v>0</v>
      </c>
      <c r="O35" s="174">
        <f t="shared" ref="O35" si="59">SUM(O36:O38)/IF($N38=0,2,3)</f>
        <v>0</v>
      </c>
      <c r="P35" s="174">
        <f t="shared" ref="P35" si="60">SUM(P36:P38)/IF($N38=0,2,3)</f>
        <v>0</v>
      </c>
      <c r="Q35" s="174">
        <f t="shared" ref="Q35" si="61">SUM(Q36:Q38)/IF($N38=0,2,3)</f>
        <v>0</v>
      </c>
      <c r="R35" s="174">
        <f t="shared" ref="R35" si="62">SUM(R36:R38)/IF($N38=0,2,3)</f>
        <v>0</v>
      </c>
      <c r="S35" s="174">
        <f t="shared" ref="S35" si="63">SUM(S36:S38)/IF($N38=0,2,3)</f>
        <v>0</v>
      </c>
      <c r="T35" s="174">
        <f t="shared" ref="T35" si="64">SUM(T36:T38)/IF($N38=0,2,3)</f>
        <v>0</v>
      </c>
      <c r="U35" s="150">
        <f>SUM(U36:U38)/IF(N38=0,2,3)</f>
        <v>0</v>
      </c>
      <c r="V35" s="147">
        <f>N35-U35</f>
        <v>0</v>
      </c>
      <c r="W35" s="147" t="str">
        <f>IF(V35&gt;=150,"Oui","Non")</f>
        <v>Non</v>
      </c>
      <c r="X35" s="151">
        <f>IF(V35=0,0,IF(ISERROR(RANK(V35,V:V)),"",RANK(Y35,Y:Y)))</f>
        <v>0</v>
      </c>
      <c r="Y35" s="51">
        <f>IFERROR(V35+F35/100000+J35/10000000+G35/1000000000,0)</f>
        <v>0</v>
      </c>
    </row>
    <row r="36" spans="1:25" ht="13.2" customHeight="1" x14ac:dyDescent="0.2">
      <c r="B36" s="201"/>
      <c r="C36" s="201"/>
      <c r="D36" s="201"/>
      <c r="E36" s="13" t="s">
        <v>64</v>
      </c>
      <c r="F36" s="26"/>
      <c r="G36" s="26"/>
      <c r="H36" s="26"/>
      <c r="I36" s="26"/>
      <c r="J36" s="26"/>
      <c r="K36" s="26"/>
      <c r="L36" s="26"/>
      <c r="M36" s="26"/>
      <c r="N36" s="24">
        <f>SUM(F36:M36)</f>
        <v>0</v>
      </c>
      <c r="O36" s="27"/>
      <c r="P36" s="27"/>
      <c r="Q36" s="27"/>
      <c r="R36" s="27"/>
      <c r="S36" s="27"/>
      <c r="T36" s="27"/>
      <c r="U36" s="28">
        <f>SUM(O36:T36)</f>
        <v>0</v>
      </c>
      <c r="V36" s="146"/>
      <c r="W36" s="146"/>
      <c r="X36" s="145"/>
      <c r="Y36" s="49"/>
    </row>
    <row r="37" spans="1:25" ht="13.2" customHeight="1" x14ac:dyDescent="0.2">
      <c r="B37" s="12"/>
      <c r="C37" s="12"/>
      <c r="D37" s="12"/>
      <c r="E37" s="13" t="s">
        <v>65</v>
      </c>
      <c r="F37" s="25"/>
      <c r="G37" s="25"/>
      <c r="H37" s="25"/>
      <c r="I37" s="25"/>
      <c r="J37" s="25"/>
      <c r="K37" s="25"/>
      <c r="L37" s="25"/>
      <c r="M37" s="25"/>
      <c r="N37" s="43">
        <f t="shared" ref="N37:N38" si="65">SUM(F37:M37)</f>
        <v>0</v>
      </c>
      <c r="O37" s="29"/>
      <c r="P37" s="29"/>
      <c r="Q37" s="29"/>
      <c r="R37" s="29"/>
      <c r="S37" s="29"/>
      <c r="T37" s="29"/>
      <c r="U37" s="148">
        <f t="shared" ref="U37:U38" si="66">SUM(O37:T37)</f>
        <v>0</v>
      </c>
      <c r="V37" s="146"/>
      <c r="W37" s="146"/>
      <c r="X37" s="141" t="str">
        <f>IF(ISERROR(RANK(#REF!,#REF!)),"",RANK(#REF!,#REF!))</f>
        <v/>
      </c>
      <c r="Y37" s="50"/>
    </row>
    <row r="38" spans="1:25" ht="13.2" customHeight="1" thickBot="1" x14ac:dyDescent="0.25">
      <c r="B38" s="14"/>
      <c r="C38" s="14"/>
      <c r="D38" s="14"/>
      <c r="E38" s="15" t="s">
        <v>66</v>
      </c>
      <c r="F38" s="46"/>
      <c r="G38" s="46"/>
      <c r="H38" s="46"/>
      <c r="I38" s="46"/>
      <c r="J38" s="46"/>
      <c r="K38" s="46"/>
      <c r="L38" s="46"/>
      <c r="M38" s="46"/>
      <c r="N38" s="47">
        <f t="shared" si="65"/>
        <v>0</v>
      </c>
      <c r="O38" s="48"/>
      <c r="P38" s="48"/>
      <c r="Q38" s="48"/>
      <c r="R38" s="48"/>
      <c r="S38" s="48"/>
      <c r="T38" s="48"/>
      <c r="U38" s="149">
        <f t="shared" si="66"/>
        <v>0</v>
      </c>
      <c r="V38" s="152"/>
      <c r="W38" s="152"/>
      <c r="X38" s="153" t="str">
        <f>IF(ISERROR(RANK(#REF!,#REF!)),"",RANK(#REF!,#REF!))</f>
        <v/>
      </c>
      <c r="Y38" s="52"/>
    </row>
    <row r="39" spans="1:25" ht="13.2" customHeight="1" thickTop="1" x14ac:dyDescent="0.2">
      <c r="A39" s="58">
        <v>9</v>
      </c>
      <c r="B39" s="200">
        <f>INDEX('List of Competitors'!O$27:O$46,MATCH($A39,'List of Competitors'!$M$27:$M$46,0))</f>
        <v>0</v>
      </c>
      <c r="C39" s="200">
        <f>INDEX('List of Competitors'!P$27:P$46,MATCH($A39,'List of Competitors'!$M$27:$M$46,0))</f>
        <v>0</v>
      </c>
      <c r="D39" s="200">
        <f>INDEX('List of Competitors'!Q$27:Q$46,MATCH($A39,'List of Competitors'!$M$27:$M$46,0))</f>
        <v>0</v>
      </c>
      <c r="E39" s="44" t="s">
        <v>63</v>
      </c>
      <c r="F39" s="45" t="e">
        <f t="shared" ref="F39:M39" si="67">AVERAGE(F40:F42)</f>
        <v>#DIV/0!</v>
      </c>
      <c r="G39" s="45" t="e">
        <f t="shared" si="67"/>
        <v>#DIV/0!</v>
      </c>
      <c r="H39" s="45" t="e">
        <f t="shared" si="67"/>
        <v>#DIV/0!</v>
      </c>
      <c r="I39" s="45" t="e">
        <f t="shared" si="67"/>
        <v>#DIV/0!</v>
      </c>
      <c r="J39" s="45" t="e">
        <f t="shared" si="67"/>
        <v>#DIV/0!</v>
      </c>
      <c r="K39" s="45" t="e">
        <f t="shared" si="67"/>
        <v>#DIV/0!</v>
      </c>
      <c r="L39" s="45" t="e">
        <f t="shared" si="67"/>
        <v>#DIV/0!</v>
      </c>
      <c r="M39" s="45" t="e">
        <f t="shared" si="67"/>
        <v>#DIV/0!</v>
      </c>
      <c r="N39" s="135">
        <f>SUM(N40:N42)/IF(N42=0,2,3)</f>
        <v>0</v>
      </c>
      <c r="O39" s="174">
        <f t="shared" ref="O39" si="68">SUM(O40:O42)/IF($N42=0,2,3)</f>
        <v>0</v>
      </c>
      <c r="P39" s="174">
        <f t="shared" ref="P39" si="69">SUM(P40:P42)/IF($N42=0,2,3)</f>
        <v>0</v>
      </c>
      <c r="Q39" s="174">
        <f t="shared" ref="Q39" si="70">SUM(Q40:Q42)/IF($N42=0,2,3)</f>
        <v>0</v>
      </c>
      <c r="R39" s="174">
        <f t="shared" ref="R39" si="71">SUM(R40:R42)/IF($N42=0,2,3)</f>
        <v>0</v>
      </c>
      <c r="S39" s="174">
        <f t="shared" ref="S39" si="72">SUM(S40:S42)/IF($N42=0,2,3)</f>
        <v>0</v>
      </c>
      <c r="T39" s="174">
        <f t="shared" ref="T39" si="73">SUM(T40:T42)/IF($N42=0,2,3)</f>
        <v>0</v>
      </c>
      <c r="U39" s="150">
        <f>SUM(U40:U42)/IF(N42=0,2,3)</f>
        <v>0</v>
      </c>
      <c r="V39" s="147">
        <f>N39-U39</f>
        <v>0</v>
      </c>
      <c r="W39" s="147" t="str">
        <f>IF(V39&gt;=150,"Oui","Non")</f>
        <v>Non</v>
      </c>
      <c r="X39" s="151">
        <f>IF(V39=0,0,IF(ISERROR(RANK(V39,V:V)),"",RANK(Y39,Y:Y)))</f>
        <v>0</v>
      </c>
      <c r="Y39" s="51">
        <f>IFERROR(V39+F39/100000+J39/10000000+G39/1000000000,0)</f>
        <v>0</v>
      </c>
    </row>
    <row r="40" spans="1:25" ht="13.2" customHeight="1" x14ac:dyDescent="0.2">
      <c r="B40" s="201"/>
      <c r="C40" s="201"/>
      <c r="D40" s="201"/>
      <c r="E40" s="13" t="s">
        <v>64</v>
      </c>
      <c r="F40" s="26"/>
      <c r="G40" s="26"/>
      <c r="H40" s="26"/>
      <c r="I40" s="26"/>
      <c r="J40" s="26"/>
      <c r="K40" s="26"/>
      <c r="L40" s="26"/>
      <c r="M40" s="26"/>
      <c r="N40" s="24">
        <f>SUM(F40:M40)</f>
        <v>0</v>
      </c>
      <c r="O40" s="27"/>
      <c r="P40" s="27"/>
      <c r="Q40" s="27"/>
      <c r="R40" s="27"/>
      <c r="S40" s="27"/>
      <c r="T40" s="27"/>
      <c r="U40" s="28">
        <f>SUM(O40:T40)</f>
        <v>0</v>
      </c>
      <c r="V40" s="146"/>
      <c r="W40" s="146"/>
      <c r="X40" s="145"/>
      <c r="Y40" s="49"/>
    </row>
    <row r="41" spans="1:25" ht="13.2" customHeight="1" x14ac:dyDescent="0.2">
      <c r="B41" s="12"/>
      <c r="C41" s="12"/>
      <c r="D41" s="12"/>
      <c r="E41" s="13" t="s">
        <v>65</v>
      </c>
      <c r="F41" s="25"/>
      <c r="G41" s="25"/>
      <c r="H41" s="25"/>
      <c r="I41" s="25"/>
      <c r="J41" s="25"/>
      <c r="K41" s="25"/>
      <c r="L41" s="25"/>
      <c r="M41" s="25"/>
      <c r="N41" s="43">
        <f t="shared" ref="N41:N42" si="74">SUM(F41:M41)</f>
        <v>0</v>
      </c>
      <c r="O41" s="29"/>
      <c r="P41" s="29"/>
      <c r="Q41" s="29"/>
      <c r="R41" s="29"/>
      <c r="S41" s="29"/>
      <c r="T41" s="29"/>
      <c r="U41" s="148">
        <f t="shared" ref="U41:U42" si="75">SUM(O41:T41)</f>
        <v>0</v>
      </c>
      <c r="V41" s="146"/>
      <c r="W41" s="146"/>
      <c r="X41" s="141" t="str">
        <f>IF(ISERROR(RANK(#REF!,#REF!)),"",RANK(#REF!,#REF!))</f>
        <v/>
      </c>
      <c r="Y41" s="50"/>
    </row>
    <row r="42" spans="1:25" ht="13.2" customHeight="1" thickBot="1" x14ac:dyDescent="0.25">
      <c r="B42" s="14"/>
      <c r="C42" s="14"/>
      <c r="D42" s="14"/>
      <c r="E42" s="15" t="s">
        <v>66</v>
      </c>
      <c r="F42" s="46"/>
      <c r="G42" s="46"/>
      <c r="H42" s="46"/>
      <c r="I42" s="46"/>
      <c r="J42" s="46"/>
      <c r="K42" s="46"/>
      <c r="L42" s="46"/>
      <c r="M42" s="46"/>
      <c r="N42" s="47">
        <f t="shared" si="74"/>
        <v>0</v>
      </c>
      <c r="O42" s="48"/>
      <c r="P42" s="48"/>
      <c r="Q42" s="48"/>
      <c r="R42" s="48"/>
      <c r="S42" s="48"/>
      <c r="T42" s="48"/>
      <c r="U42" s="149">
        <f t="shared" si="75"/>
        <v>0</v>
      </c>
      <c r="V42" s="152"/>
      <c r="W42" s="152"/>
      <c r="X42" s="153" t="str">
        <f>IF(ISERROR(RANK(#REF!,#REF!)),"",RANK(#REF!,#REF!))</f>
        <v/>
      </c>
      <c r="Y42" s="52"/>
    </row>
    <row r="43" spans="1:25" ht="13.2" customHeight="1" thickTop="1" x14ac:dyDescent="0.2">
      <c r="A43" s="58">
        <v>10</v>
      </c>
      <c r="B43" s="200">
        <f>INDEX('List of Competitors'!O$27:O$46,MATCH($A43,'List of Competitors'!$M$27:$M$46,0))</f>
        <v>0</v>
      </c>
      <c r="C43" s="200">
        <f>INDEX('List of Competitors'!P$27:P$46,MATCH($A43,'List of Competitors'!$M$27:$M$46,0))</f>
        <v>0</v>
      </c>
      <c r="D43" s="200">
        <f>INDEX('List of Competitors'!Q$27:Q$46,MATCH($A43,'List of Competitors'!$M$27:$M$46,0))</f>
        <v>0</v>
      </c>
      <c r="E43" s="44" t="s">
        <v>63</v>
      </c>
      <c r="F43" s="45" t="e">
        <f t="shared" ref="F43:M43" si="76">AVERAGE(F44:F46)</f>
        <v>#DIV/0!</v>
      </c>
      <c r="G43" s="45" t="e">
        <f t="shared" si="76"/>
        <v>#DIV/0!</v>
      </c>
      <c r="H43" s="45" t="e">
        <f t="shared" si="76"/>
        <v>#DIV/0!</v>
      </c>
      <c r="I43" s="45" t="e">
        <f t="shared" si="76"/>
        <v>#DIV/0!</v>
      </c>
      <c r="J43" s="45" t="e">
        <f t="shared" si="76"/>
        <v>#DIV/0!</v>
      </c>
      <c r="K43" s="45" t="e">
        <f t="shared" si="76"/>
        <v>#DIV/0!</v>
      </c>
      <c r="L43" s="45" t="e">
        <f t="shared" si="76"/>
        <v>#DIV/0!</v>
      </c>
      <c r="M43" s="45" t="e">
        <f t="shared" si="76"/>
        <v>#DIV/0!</v>
      </c>
      <c r="N43" s="135">
        <f>SUM(N44:N46)/IF(N46=0,2,3)</f>
        <v>0</v>
      </c>
      <c r="O43" s="174">
        <f t="shared" ref="O43" si="77">SUM(O44:O46)/IF($N46=0,2,3)</f>
        <v>0</v>
      </c>
      <c r="P43" s="174">
        <f t="shared" ref="P43" si="78">SUM(P44:P46)/IF($N46=0,2,3)</f>
        <v>0</v>
      </c>
      <c r="Q43" s="174">
        <f t="shared" ref="Q43" si="79">SUM(Q44:Q46)/IF($N46=0,2,3)</f>
        <v>0</v>
      </c>
      <c r="R43" s="174">
        <f t="shared" ref="R43" si="80">SUM(R44:R46)/IF($N46=0,2,3)</f>
        <v>0</v>
      </c>
      <c r="S43" s="174">
        <f t="shared" ref="S43" si="81">SUM(S44:S46)/IF($N46=0,2,3)</f>
        <v>0</v>
      </c>
      <c r="T43" s="174">
        <f t="shared" ref="T43" si="82">SUM(T44:T46)/IF($N46=0,2,3)</f>
        <v>0</v>
      </c>
      <c r="U43" s="150">
        <f>SUM(U44:U46)/IF(N46=0,2,3)</f>
        <v>0</v>
      </c>
      <c r="V43" s="147">
        <f>N43-U43</f>
        <v>0</v>
      </c>
      <c r="W43" s="147" t="str">
        <f>IF(V43&gt;=150,"Oui","Non")</f>
        <v>Non</v>
      </c>
      <c r="X43" s="151">
        <f>IF(V43=0,0,IF(ISERROR(RANK(V43,V:V)),"",RANK(Y43,Y:Y)))</f>
        <v>0</v>
      </c>
      <c r="Y43" s="51">
        <f>IFERROR(V43+F43/100000+J43/10000000+G43/1000000000,0)</f>
        <v>0</v>
      </c>
    </row>
    <row r="44" spans="1:25" ht="13.2" customHeight="1" x14ac:dyDescent="0.2">
      <c r="B44" s="201"/>
      <c r="C44" s="201"/>
      <c r="D44" s="201"/>
      <c r="E44" s="13" t="s">
        <v>64</v>
      </c>
      <c r="F44" s="26"/>
      <c r="G44" s="26"/>
      <c r="H44" s="26"/>
      <c r="I44" s="26"/>
      <c r="J44" s="26"/>
      <c r="K44" s="26"/>
      <c r="L44" s="26"/>
      <c r="M44" s="26"/>
      <c r="N44" s="24">
        <f>SUM(F44:M44)</f>
        <v>0</v>
      </c>
      <c r="O44" s="27"/>
      <c r="P44" s="27"/>
      <c r="Q44" s="27"/>
      <c r="R44" s="27"/>
      <c r="S44" s="27"/>
      <c r="T44" s="27"/>
      <c r="U44" s="28">
        <f>SUM(O44:T44)</f>
        <v>0</v>
      </c>
      <c r="V44" s="146"/>
      <c r="W44" s="146"/>
      <c r="X44" s="145"/>
      <c r="Y44" s="49"/>
    </row>
    <row r="45" spans="1:25" ht="13.2" customHeight="1" x14ac:dyDescent="0.2">
      <c r="B45" s="12"/>
      <c r="C45" s="12"/>
      <c r="D45" s="12"/>
      <c r="E45" s="13" t="s">
        <v>65</v>
      </c>
      <c r="F45" s="25"/>
      <c r="G45" s="25"/>
      <c r="H45" s="25"/>
      <c r="I45" s="25"/>
      <c r="J45" s="25"/>
      <c r="K45" s="25"/>
      <c r="L45" s="25"/>
      <c r="M45" s="25"/>
      <c r="N45" s="43">
        <f t="shared" ref="N45:N46" si="83">SUM(F45:M45)</f>
        <v>0</v>
      </c>
      <c r="O45" s="29"/>
      <c r="P45" s="29"/>
      <c r="Q45" s="29"/>
      <c r="R45" s="29"/>
      <c r="S45" s="29"/>
      <c r="T45" s="29"/>
      <c r="U45" s="148">
        <f t="shared" ref="U45:U46" si="84">SUM(O45:T45)</f>
        <v>0</v>
      </c>
      <c r="V45" s="146"/>
      <c r="W45" s="146"/>
      <c r="X45" s="141" t="str">
        <f>IF(ISERROR(RANK(#REF!,#REF!)),"",RANK(#REF!,#REF!))</f>
        <v/>
      </c>
      <c r="Y45" s="50"/>
    </row>
    <row r="46" spans="1:25" ht="13.2" customHeight="1" thickBot="1" x14ac:dyDescent="0.25">
      <c r="B46" s="14"/>
      <c r="C46" s="14"/>
      <c r="D46" s="14"/>
      <c r="E46" s="15" t="s">
        <v>66</v>
      </c>
      <c r="F46" s="46"/>
      <c r="G46" s="46"/>
      <c r="H46" s="46"/>
      <c r="I46" s="46"/>
      <c r="J46" s="46"/>
      <c r="K46" s="46"/>
      <c r="L46" s="46"/>
      <c r="M46" s="46"/>
      <c r="N46" s="47">
        <f t="shared" si="83"/>
        <v>0</v>
      </c>
      <c r="O46" s="48"/>
      <c r="P46" s="48"/>
      <c r="Q46" s="48"/>
      <c r="R46" s="48"/>
      <c r="S46" s="48"/>
      <c r="T46" s="48"/>
      <c r="U46" s="149">
        <f t="shared" si="84"/>
        <v>0</v>
      </c>
      <c r="V46" s="152"/>
      <c r="W46" s="152"/>
      <c r="X46" s="153" t="str">
        <f>IF(ISERROR(RANK(#REF!,#REF!)),"",RANK(#REF!,#REF!))</f>
        <v/>
      </c>
      <c r="Y46" s="52"/>
    </row>
    <row r="47" spans="1:25" ht="13.2" customHeight="1" thickTop="1" x14ac:dyDescent="0.2">
      <c r="A47" s="58">
        <v>11</v>
      </c>
      <c r="B47" s="200">
        <f>INDEX('List of Competitors'!O$27:O$46,MATCH($A47,'List of Competitors'!$M$27:$M$46,0))</f>
        <v>0</v>
      </c>
      <c r="C47" s="200">
        <f>INDEX('List of Competitors'!P$27:P$46,MATCH($A47,'List of Competitors'!$M$27:$M$46,0))</f>
        <v>0</v>
      </c>
      <c r="D47" s="200">
        <f>INDEX('List of Competitors'!Q$27:Q$46,MATCH($A47,'List of Competitors'!$M$27:$M$46,0))</f>
        <v>0</v>
      </c>
      <c r="E47" s="44" t="s">
        <v>63</v>
      </c>
      <c r="F47" s="45" t="e">
        <f t="shared" ref="F47:M47" si="85">AVERAGE(F48:F50)</f>
        <v>#DIV/0!</v>
      </c>
      <c r="G47" s="45" t="e">
        <f t="shared" si="85"/>
        <v>#DIV/0!</v>
      </c>
      <c r="H47" s="45" t="e">
        <f t="shared" si="85"/>
        <v>#DIV/0!</v>
      </c>
      <c r="I47" s="45" t="e">
        <f t="shared" si="85"/>
        <v>#DIV/0!</v>
      </c>
      <c r="J47" s="45" t="e">
        <f t="shared" si="85"/>
        <v>#DIV/0!</v>
      </c>
      <c r="K47" s="45" t="e">
        <f t="shared" si="85"/>
        <v>#DIV/0!</v>
      </c>
      <c r="L47" s="45" t="e">
        <f t="shared" si="85"/>
        <v>#DIV/0!</v>
      </c>
      <c r="M47" s="45" t="e">
        <f t="shared" si="85"/>
        <v>#DIV/0!</v>
      </c>
      <c r="N47" s="135">
        <f>SUM(N48:N50)/IF(N50=0,2,3)</f>
        <v>0</v>
      </c>
      <c r="O47" s="174">
        <f t="shared" ref="O47" si="86">SUM(O48:O50)/IF($N50=0,2,3)</f>
        <v>0</v>
      </c>
      <c r="P47" s="174">
        <f t="shared" ref="P47" si="87">SUM(P48:P50)/IF($N50=0,2,3)</f>
        <v>0</v>
      </c>
      <c r="Q47" s="174">
        <f t="shared" ref="Q47" si="88">SUM(Q48:Q50)/IF($N50=0,2,3)</f>
        <v>0</v>
      </c>
      <c r="R47" s="174">
        <f t="shared" ref="R47" si="89">SUM(R48:R50)/IF($N50=0,2,3)</f>
        <v>0</v>
      </c>
      <c r="S47" s="174">
        <f t="shared" ref="S47" si="90">SUM(S48:S50)/IF($N50=0,2,3)</f>
        <v>0</v>
      </c>
      <c r="T47" s="174">
        <f t="shared" ref="T47" si="91">SUM(T48:T50)/IF($N50=0,2,3)</f>
        <v>0</v>
      </c>
      <c r="U47" s="150">
        <f>SUM(U48:U50)/IF(N50=0,2,3)</f>
        <v>0</v>
      </c>
      <c r="V47" s="147">
        <f>N47-U47</f>
        <v>0</v>
      </c>
      <c r="W47" s="147" t="str">
        <f>IF(V47&gt;=150,"Oui","Non")</f>
        <v>Non</v>
      </c>
      <c r="X47" s="151">
        <f>IF(V47=0,0,IF(ISERROR(RANK(V47,V:V)),"",RANK(Y47,Y:Y)))</f>
        <v>0</v>
      </c>
      <c r="Y47" s="51">
        <f>IFERROR(V47+F47/100000+J47/10000000+G47/1000000000,0)</f>
        <v>0</v>
      </c>
    </row>
    <row r="48" spans="1:25" ht="13.2" customHeight="1" x14ac:dyDescent="0.2">
      <c r="B48" s="201"/>
      <c r="C48" s="201"/>
      <c r="D48" s="201"/>
      <c r="E48" s="13" t="s">
        <v>64</v>
      </c>
      <c r="F48" s="26"/>
      <c r="G48" s="26"/>
      <c r="H48" s="26"/>
      <c r="I48" s="26"/>
      <c r="J48" s="26"/>
      <c r="K48" s="26"/>
      <c r="L48" s="26"/>
      <c r="M48" s="26"/>
      <c r="N48" s="24">
        <f>SUM(F48:M48)</f>
        <v>0</v>
      </c>
      <c r="O48" s="27"/>
      <c r="P48" s="27"/>
      <c r="Q48" s="27"/>
      <c r="R48" s="27"/>
      <c r="S48" s="27"/>
      <c r="T48" s="27"/>
      <c r="U48" s="28">
        <f>SUM(O48:T48)</f>
        <v>0</v>
      </c>
      <c r="V48" s="146"/>
      <c r="W48" s="146"/>
      <c r="X48" s="145"/>
      <c r="Y48" s="49"/>
    </row>
    <row r="49" spans="1:25" ht="13.2" customHeight="1" x14ac:dyDescent="0.2">
      <c r="B49" s="12"/>
      <c r="C49" s="12"/>
      <c r="D49" s="12"/>
      <c r="E49" s="13" t="s">
        <v>65</v>
      </c>
      <c r="F49" s="25"/>
      <c r="G49" s="25"/>
      <c r="H49" s="25"/>
      <c r="I49" s="25"/>
      <c r="J49" s="25"/>
      <c r="K49" s="25"/>
      <c r="L49" s="25"/>
      <c r="M49" s="25"/>
      <c r="N49" s="43">
        <f t="shared" ref="N49:N50" si="92">SUM(F49:M49)</f>
        <v>0</v>
      </c>
      <c r="O49" s="29"/>
      <c r="P49" s="29"/>
      <c r="Q49" s="29"/>
      <c r="R49" s="29"/>
      <c r="S49" s="29"/>
      <c r="T49" s="29"/>
      <c r="U49" s="148">
        <f t="shared" ref="U49:U50" si="93">SUM(O49:T49)</f>
        <v>0</v>
      </c>
      <c r="V49" s="146"/>
      <c r="W49" s="146"/>
      <c r="X49" s="141" t="str">
        <f>IF(ISERROR(RANK(#REF!,#REF!)),"",RANK(#REF!,#REF!))</f>
        <v/>
      </c>
      <c r="Y49" s="50"/>
    </row>
    <row r="50" spans="1:25" ht="13.2" customHeight="1" thickBot="1" x14ac:dyDescent="0.25">
      <c r="B50" s="14"/>
      <c r="C50" s="14"/>
      <c r="D50" s="14"/>
      <c r="E50" s="15" t="s">
        <v>66</v>
      </c>
      <c r="F50" s="46"/>
      <c r="G50" s="46"/>
      <c r="H50" s="46"/>
      <c r="I50" s="46"/>
      <c r="J50" s="46"/>
      <c r="K50" s="46"/>
      <c r="L50" s="46"/>
      <c r="M50" s="46"/>
      <c r="N50" s="47">
        <f t="shared" si="92"/>
        <v>0</v>
      </c>
      <c r="O50" s="48"/>
      <c r="P50" s="48"/>
      <c r="Q50" s="48"/>
      <c r="R50" s="48"/>
      <c r="S50" s="48"/>
      <c r="T50" s="48"/>
      <c r="U50" s="149">
        <f t="shared" si="93"/>
        <v>0</v>
      </c>
      <c r="V50" s="152"/>
      <c r="W50" s="152"/>
      <c r="X50" s="153" t="str">
        <f>IF(ISERROR(RANK(#REF!,#REF!)),"",RANK(#REF!,#REF!))</f>
        <v/>
      </c>
      <c r="Y50" s="52"/>
    </row>
    <row r="51" spans="1:25" ht="13.2" customHeight="1" thickTop="1" x14ac:dyDescent="0.2">
      <c r="A51" s="58">
        <v>12</v>
      </c>
      <c r="B51" s="200">
        <f>INDEX('List of Competitors'!O$27:O$46,MATCH($A51,'List of Competitors'!$M$27:$M$46,0))</f>
        <v>0</v>
      </c>
      <c r="C51" s="200">
        <f>INDEX('List of Competitors'!P$27:P$46,MATCH($A51,'List of Competitors'!$M$27:$M$46,0))</f>
        <v>0</v>
      </c>
      <c r="D51" s="200">
        <f>INDEX('List of Competitors'!Q$27:Q$46,MATCH($A51,'List of Competitors'!$M$27:$M$46,0))</f>
        <v>0</v>
      </c>
      <c r="E51" s="44" t="s">
        <v>63</v>
      </c>
      <c r="F51" s="45" t="e">
        <f t="shared" ref="F51:M51" si="94">AVERAGE(F52:F54)</f>
        <v>#DIV/0!</v>
      </c>
      <c r="G51" s="45" t="e">
        <f t="shared" si="94"/>
        <v>#DIV/0!</v>
      </c>
      <c r="H51" s="45" t="e">
        <f t="shared" si="94"/>
        <v>#DIV/0!</v>
      </c>
      <c r="I51" s="45" t="e">
        <f t="shared" si="94"/>
        <v>#DIV/0!</v>
      </c>
      <c r="J51" s="45" t="e">
        <f t="shared" si="94"/>
        <v>#DIV/0!</v>
      </c>
      <c r="K51" s="45" t="e">
        <f t="shared" si="94"/>
        <v>#DIV/0!</v>
      </c>
      <c r="L51" s="45" t="e">
        <f t="shared" si="94"/>
        <v>#DIV/0!</v>
      </c>
      <c r="M51" s="45" t="e">
        <f t="shared" si="94"/>
        <v>#DIV/0!</v>
      </c>
      <c r="N51" s="135">
        <f>SUM(N52:N54)/IF(N54=0,2,3)</f>
        <v>0</v>
      </c>
      <c r="O51" s="174">
        <f t="shared" ref="O51" si="95">SUM(O52:O54)/IF($N54=0,2,3)</f>
        <v>0</v>
      </c>
      <c r="P51" s="174">
        <f t="shared" ref="P51" si="96">SUM(P52:P54)/IF($N54=0,2,3)</f>
        <v>0</v>
      </c>
      <c r="Q51" s="174">
        <f t="shared" ref="Q51" si="97">SUM(Q52:Q54)/IF($N54=0,2,3)</f>
        <v>0</v>
      </c>
      <c r="R51" s="174">
        <f t="shared" ref="R51" si="98">SUM(R52:R54)/IF($N54=0,2,3)</f>
        <v>0</v>
      </c>
      <c r="S51" s="174">
        <f t="shared" ref="S51" si="99">SUM(S52:S54)/IF($N54=0,2,3)</f>
        <v>0</v>
      </c>
      <c r="T51" s="174">
        <f t="shared" ref="T51" si="100">SUM(T52:T54)/IF($N54=0,2,3)</f>
        <v>0</v>
      </c>
      <c r="U51" s="150">
        <f>SUM(U52:U54)/IF(N54=0,2,3)</f>
        <v>0</v>
      </c>
      <c r="V51" s="147">
        <f>N51-U51</f>
        <v>0</v>
      </c>
      <c r="W51" s="147" t="str">
        <f>IF(V51&gt;=150,"Oui","Non")</f>
        <v>Non</v>
      </c>
      <c r="X51" s="151">
        <f>IF(V51=0,0,IF(ISERROR(RANK(V51,V:V)),"",RANK(Y51,Y:Y)))</f>
        <v>0</v>
      </c>
      <c r="Y51" s="51">
        <f>IFERROR(V51+F51/100000+J51/10000000+G51/1000000000,0)</f>
        <v>0</v>
      </c>
    </row>
    <row r="52" spans="1:25" ht="13.2" customHeight="1" x14ac:dyDescent="0.2">
      <c r="B52" s="201"/>
      <c r="C52" s="201"/>
      <c r="D52" s="201"/>
      <c r="E52" s="13" t="s">
        <v>64</v>
      </c>
      <c r="F52" s="26"/>
      <c r="G52" s="26"/>
      <c r="H52" s="26"/>
      <c r="I52" s="26"/>
      <c r="J52" s="26"/>
      <c r="K52" s="26"/>
      <c r="L52" s="26"/>
      <c r="M52" s="26"/>
      <c r="N52" s="24">
        <f>SUM(F52:M52)</f>
        <v>0</v>
      </c>
      <c r="O52" s="27"/>
      <c r="P52" s="27"/>
      <c r="Q52" s="27"/>
      <c r="R52" s="27"/>
      <c r="S52" s="27"/>
      <c r="T52" s="27"/>
      <c r="U52" s="28">
        <f>SUM(O52:T52)</f>
        <v>0</v>
      </c>
      <c r="V52" s="146"/>
      <c r="W52" s="146"/>
      <c r="X52" s="145"/>
      <c r="Y52" s="49"/>
    </row>
    <row r="53" spans="1:25" ht="13.2" customHeight="1" x14ac:dyDescent="0.2">
      <c r="B53" s="12"/>
      <c r="C53" s="12"/>
      <c r="D53" s="12"/>
      <c r="E53" s="13" t="s">
        <v>65</v>
      </c>
      <c r="F53" s="25"/>
      <c r="G53" s="25"/>
      <c r="H53" s="25"/>
      <c r="I53" s="25"/>
      <c r="J53" s="25"/>
      <c r="K53" s="25"/>
      <c r="L53" s="25"/>
      <c r="M53" s="25"/>
      <c r="N53" s="43">
        <f t="shared" ref="N53:N54" si="101">SUM(F53:M53)</f>
        <v>0</v>
      </c>
      <c r="O53" s="29"/>
      <c r="P53" s="29"/>
      <c r="Q53" s="29"/>
      <c r="R53" s="29"/>
      <c r="S53" s="29"/>
      <c r="T53" s="29"/>
      <c r="U53" s="148">
        <f t="shared" ref="U53:U54" si="102">SUM(O53:T53)</f>
        <v>0</v>
      </c>
      <c r="V53" s="146"/>
      <c r="W53" s="146"/>
      <c r="X53" s="141" t="str">
        <f>IF(ISERROR(RANK(#REF!,#REF!)),"",RANK(#REF!,#REF!))</f>
        <v/>
      </c>
      <c r="Y53" s="50"/>
    </row>
    <row r="54" spans="1:25" ht="13.2" customHeight="1" thickBot="1" x14ac:dyDescent="0.25">
      <c r="B54" s="14"/>
      <c r="C54" s="14"/>
      <c r="D54" s="14"/>
      <c r="E54" s="15" t="s">
        <v>66</v>
      </c>
      <c r="F54" s="46"/>
      <c r="G54" s="46"/>
      <c r="H54" s="46"/>
      <c r="I54" s="46"/>
      <c r="J54" s="46"/>
      <c r="K54" s="46"/>
      <c r="L54" s="46"/>
      <c r="M54" s="46"/>
      <c r="N54" s="47">
        <f t="shared" si="101"/>
        <v>0</v>
      </c>
      <c r="O54" s="48"/>
      <c r="P54" s="48"/>
      <c r="Q54" s="48"/>
      <c r="R54" s="48"/>
      <c r="S54" s="48"/>
      <c r="T54" s="48"/>
      <c r="U54" s="149">
        <f t="shared" si="102"/>
        <v>0</v>
      </c>
      <c r="V54" s="152"/>
      <c r="W54" s="152"/>
      <c r="X54" s="153" t="str">
        <f>IF(ISERROR(RANK(#REF!,#REF!)),"",RANK(#REF!,#REF!))</f>
        <v/>
      </c>
      <c r="Y54" s="52"/>
    </row>
    <row r="55" spans="1:25" ht="13.2" customHeight="1" thickTop="1" x14ac:dyDescent="0.2">
      <c r="A55" s="58">
        <v>13</v>
      </c>
      <c r="B55" s="200">
        <f>INDEX('List of Competitors'!O$27:O$46,MATCH($A55,'List of Competitors'!$M$27:$M$46,0))</f>
        <v>0</v>
      </c>
      <c r="C55" s="200">
        <f>INDEX('List of Competitors'!P$27:P$46,MATCH($A55,'List of Competitors'!$M$27:$M$46,0))</f>
        <v>0</v>
      </c>
      <c r="D55" s="200">
        <f>INDEX('List of Competitors'!Q$27:Q$46,MATCH($A55,'List of Competitors'!$M$27:$M$46,0))</f>
        <v>0</v>
      </c>
      <c r="E55" s="44" t="s">
        <v>63</v>
      </c>
      <c r="F55" s="45" t="e">
        <f t="shared" ref="F55:M55" si="103">AVERAGE(F56:F58)</f>
        <v>#DIV/0!</v>
      </c>
      <c r="G55" s="45" t="e">
        <f t="shared" si="103"/>
        <v>#DIV/0!</v>
      </c>
      <c r="H55" s="45" t="e">
        <f t="shared" si="103"/>
        <v>#DIV/0!</v>
      </c>
      <c r="I55" s="45" t="e">
        <f t="shared" si="103"/>
        <v>#DIV/0!</v>
      </c>
      <c r="J55" s="45" t="e">
        <f t="shared" si="103"/>
        <v>#DIV/0!</v>
      </c>
      <c r="K55" s="45" t="e">
        <f t="shared" si="103"/>
        <v>#DIV/0!</v>
      </c>
      <c r="L55" s="45" t="e">
        <f t="shared" si="103"/>
        <v>#DIV/0!</v>
      </c>
      <c r="M55" s="45" t="e">
        <f t="shared" si="103"/>
        <v>#DIV/0!</v>
      </c>
      <c r="N55" s="135">
        <f>SUM(N56:N58)/IF(N58=0,2,3)</f>
        <v>0</v>
      </c>
      <c r="O55" s="174">
        <f t="shared" ref="O55" si="104">SUM(O56:O58)/IF($N58=0,2,3)</f>
        <v>0</v>
      </c>
      <c r="P55" s="174">
        <f t="shared" ref="P55" si="105">SUM(P56:P58)/IF($N58=0,2,3)</f>
        <v>0</v>
      </c>
      <c r="Q55" s="174">
        <f t="shared" ref="Q55" si="106">SUM(Q56:Q58)/IF($N58=0,2,3)</f>
        <v>0</v>
      </c>
      <c r="R55" s="174">
        <f t="shared" ref="R55" si="107">SUM(R56:R58)/IF($N58=0,2,3)</f>
        <v>0</v>
      </c>
      <c r="S55" s="174">
        <f t="shared" ref="S55" si="108">SUM(S56:S58)/IF($N58=0,2,3)</f>
        <v>0</v>
      </c>
      <c r="T55" s="174">
        <f t="shared" ref="T55" si="109">SUM(T56:T58)/IF($N58=0,2,3)</f>
        <v>0</v>
      </c>
      <c r="U55" s="150">
        <f>SUM(U56:U58)/IF(N58=0,2,3)</f>
        <v>0</v>
      </c>
      <c r="V55" s="147">
        <f>N55-U55</f>
        <v>0</v>
      </c>
      <c r="W55" s="147" t="str">
        <f>IF(V55&gt;=150,"Oui","Non")</f>
        <v>Non</v>
      </c>
      <c r="X55" s="151">
        <f>IF(V55=0,0,IF(ISERROR(RANK(V55,V:V)),"",RANK(Y55,Y:Y)))</f>
        <v>0</v>
      </c>
      <c r="Y55" s="51">
        <f>IFERROR(V55+F55/100000+J55/10000000+G55/1000000000,0)</f>
        <v>0</v>
      </c>
    </row>
    <row r="56" spans="1:25" ht="13.2" customHeight="1" x14ac:dyDescent="0.2">
      <c r="B56" s="201"/>
      <c r="C56" s="201"/>
      <c r="D56" s="201"/>
      <c r="E56" s="13" t="s">
        <v>64</v>
      </c>
      <c r="F56" s="26"/>
      <c r="G56" s="26"/>
      <c r="H56" s="26"/>
      <c r="I56" s="26"/>
      <c r="J56" s="26"/>
      <c r="K56" s="26"/>
      <c r="L56" s="26"/>
      <c r="M56" s="26"/>
      <c r="N56" s="24">
        <f>SUM(F56:M56)</f>
        <v>0</v>
      </c>
      <c r="O56" s="27"/>
      <c r="P56" s="27"/>
      <c r="Q56" s="27"/>
      <c r="R56" s="27"/>
      <c r="S56" s="27"/>
      <c r="T56" s="27"/>
      <c r="U56" s="28">
        <f>SUM(O56:T56)</f>
        <v>0</v>
      </c>
      <c r="V56" s="146"/>
      <c r="W56" s="146"/>
      <c r="X56" s="145"/>
      <c r="Y56" s="49"/>
    </row>
    <row r="57" spans="1:25" ht="13.2" customHeight="1" x14ac:dyDescent="0.2">
      <c r="B57" s="12"/>
      <c r="C57" s="12"/>
      <c r="D57" s="12"/>
      <c r="E57" s="13" t="s">
        <v>65</v>
      </c>
      <c r="F57" s="25"/>
      <c r="G57" s="25"/>
      <c r="H57" s="25"/>
      <c r="I57" s="25"/>
      <c r="J57" s="25"/>
      <c r="K57" s="25"/>
      <c r="L57" s="25"/>
      <c r="M57" s="25"/>
      <c r="N57" s="43">
        <f t="shared" ref="N57:N58" si="110">SUM(F57:M57)</f>
        <v>0</v>
      </c>
      <c r="O57" s="29"/>
      <c r="P57" s="29"/>
      <c r="Q57" s="29"/>
      <c r="R57" s="29"/>
      <c r="S57" s="29"/>
      <c r="T57" s="29"/>
      <c r="U57" s="148">
        <f t="shared" ref="U57:U58" si="111">SUM(O57:T57)</f>
        <v>0</v>
      </c>
      <c r="V57" s="146"/>
      <c r="W57" s="146"/>
      <c r="X57" s="141" t="str">
        <f>IF(ISERROR(RANK(#REF!,#REF!)),"",RANK(#REF!,#REF!))</f>
        <v/>
      </c>
      <c r="Y57" s="50"/>
    </row>
    <row r="58" spans="1:25" ht="13.2" customHeight="1" thickBot="1" x14ac:dyDescent="0.25">
      <c r="B58" s="14"/>
      <c r="C58" s="14"/>
      <c r="D58" s="14"/>
      <c r="E58" s="15" t="s">
        <v>66</v>
      </c>
      <c r="F58" s="46"/>
      <c r="G58" s="46"/>
      <c r="H58" s="46"/>
      <c r="I58" s="46"/>
      <c r="J58" s="46"/>
      <c r="K58" s="46"/>
      <c r="L58" s="46"/>
      <c r="M58" s="46"/>
      <c r="N58" s="47">
        <f t="shared" si="110"/>
        <v>0</v>
      </c>
      <c r="O58" s="48"/>
      <c r="P58" s="48"/>
      <c r="Q58" s="48"/>
      <c r="R58" s="48"/>
      <c r="S58" s="48"/>
      <c r="T58" s="48"/>
      <c r="U58" s="149">
        <f t="shared" si="111"/>
        <v>0</v>
      </c>
      <c r="V58" s="152"/>
      <c r="W58" s="152"/>
      <c r="X58" s="153" t="str">
        <f>IF(ISERROR(RANK(#REF!,#REF!)),"",RANK(#REF!,#REF!))</f>
        <v/>
      </c>
      <c r="Y58" s="52"/>
    </row>
    <row r="59" spans="1:25" ht="13.2" customHeight="1" thickTop="1" x14ac:dyDescent="0.2">
      <c r="A59" s="58">
        <v>14</v>
      </c>
      <c r="B59" s="200">
        <f>INDEX('List of Competitors'!O$27:O$46,MATCH($A59,'List of Competitors'!$M$27:$M$46,0))</f>
        <v>0</v>
      </c>
      <c r="C59" s="200">
        <f>INDEX('List of Competitors'!P$27:P$46,MATCH($A59,'List of Competitors'!$M$27:$M$46,0))</f>
        <v>0</v>
      </c>
      <c r="D59" s="200">
        <f>INDEX('List of Competitors'!Q$27:Q$46,MATCH($A59,'List of Competitors'!$M$27:$M$46,0))</f>
        <v>0</v>
      </c>
      <c r="E59" s="44" t="s">
        <v>63</v>
      </c>
      <c r="F59" s="45" t="e">
        <f t="shared" ref="F59:M59" si="112">AVERAGE(F60:F62)</f>
        <v>#DIV/0!</v>
      </c>
      <c r="G59" s="45" t="e">
        <f t="shared" si="112"/>
        <v>#DIV/0!</v>
      </c>
      <c r="H59" s="45" t="e">
        <f t="shared" si="112"/>
        <v>#DIV/0!</v>
      </c>
      <c r="I59" s="45" t="e">
        <f t="shared" si="112"/>
        <v>#DIV/0!</v>
      </c>
      <c r="J59" s="45" t="e">
        <f t="shared" si="112"/>
        <v>#DIV/0!</v>
      </c>
      <c r="K59" s="45" t="e">
        <f t="shared" si="112"/>
        <v>#DIV/0!</v>
      </c>
      <c r="L59" s="45" t="e">
        <f t="shared" si="112"/>
        <v>#DIV/0!</v>
      </c>
      <c r="M59" s="45" t="e">
        <f t="shared" si="112"/>
        <v>#DIV/0!</v>
      </c>
      <c r="N59" s="135">
        <f>SUM(N60:N62)/IF(N62=0,2,3)</f>
        <v>0</v>
      </c>
      <c r="O59" s="174">
        <f t="shared" ref="O59" si="113">SUM(O60:O62)/IF($N62=0,2,3)</f>
        <v>0</v>
      </c>
      <c r="P59" s="174">
        <f t="shared" ref="P59" si="114">SUM(P60:P62)/IF($N62=0,2,3)</f>
        <v>0</v>
      </c>
      <c r="Q59" s="174">
        <f t="shared" ref="Q59" si="115">SUM(Q60:Q62)/IF($N62=0,2,3)</f>
        <v>0</v>
      </c>
      <c r="R59" s="174">
        <f t="shared" ref="R59" si="116">SUM(R60:R62)/IF($N62=0,2,3)</f>
        <v>0</v>
      </c>
      <c r="S59" s="174">
        <f t="shared" ref="S59" si="117">SUM(S60:S62)/IF($N62=0,2,3)</f>
        <v>0</v>
      </c>
      <c r="T59" s="174">
        <f t="shared" ref="T59" si="118">SUM(T60:T62)/IF($N62=0,2,3)</f>
        <v>0</v>
      </c>
      <c r="U59" s="150">
        <f>SUM(U60:U62)/IF(N62=0,2,3)</f>
        <v>0</v>
      </c>
      <c r="V59" s="147">
        <f>N59-U59</f>
        <v>0</v>
      </c>
      <c r="W59" s="147" t="str">
        <f>IF(V59&gt;=150,"Oui","Non")</f>
        <v>Non</v>
      </c>
      <c r="X59" s="151">
        <f>IF(V59=0,0,IF(ISERROR(RANK(V59,V:V)),"",RANK(Y59,Y:Y)))</f>
        <v>0</v>
      </c>
      <c r="Y59" s="51">
        <f>IFERROR(V59+F59/100000+J59/10000000+G59/1000000000,0)</f>
        <v>0</v>
      </c>
    </row>
    <row r="60" spans="1:25" ht="13.2" customHeight="1" x14ac:dyDescent="0.2">
      <c r="B60" s="201"/>
      <c r="C60" s="201"/>
      <c r="D60" s="201"/>
      <c r="E60" s="13" t="s">
        <v>64</v>
      </c>
      <c r="F60" s="26"/>
      <c r="G60" s="26"/>
      <c r="H60" s="26"/>
      <c r="I60" s="26"/>
      <c r="J60" s="26"/>
      <c r="K60" s="26"/>
      <c r="L60" s="26"/>
      <c r="M60" s="26"/>
      <c r="N60" s="24">
        <f>SUM(F60:M60)</f>
        <v>0</v>
      </c>
      <c r="O60" s="27"/>
      <c r="P60" s="27"/>
      <c r="Q60" s="27"/>
      <c r="R60" s="27"/>
      <c r="S60" s="27"/>
      <c r="T60" s="27"/>
      <c r="U60" s="28">
        <f>SUM(O60:T60)</f>
        <v>0</v>
      </c>
      <c r="V60" s="146"/>
      <c r="W60" s="146"/>
      <c r="X60" s="145"/>
      <c r="Y60" s="49"/>
    </row>
    <row r="61" spans="1:25" ht="13.2" customHeight="1" x14ac:dyDescent="0.2">
      <c r="B61" s="12"/>
      <c r="C61" s="12"/>
      <c r="D61" s="12"/>
      <c r="E61" s="13" t="s">
        <v>65</v>
      </c>
      <c r="F61" s="25"/>
      <c r="G61" s="25"/>
      <c r="H61" s="25"/>
      <c r="I61" s="25"/>
      <c r="J61" s="25"/>
      <c r="K61" s="25"/>
      <c r="L61" s="25"/>
      <c r="M61" s="25"/>
      <c r="N61" s="43">
        <f t="shared" ref="N61:N62" si="119">SUM(F61:M61)</f>
        <v>0</v>
      </c>
      <c r="O61" s="29"/>
      <c r="P61" s="29"/>
      <c r="Q61" s="29"/>
      <c r="R61" s="29"/>
      <c r="S61" s="29"/>
      <c r="T61" s="29"/>
      <c r="U61" s="148">
        <f t="shared" ref="U61:U62" si="120">SUM(O61:T61)</f>
        <v>0</v>
      </c>
      <c r="V61" s="146"/>
      <c r="W61" s="146"/>
      <c r="X61" s="141" t="str">
        <f>IF(ISERROR(RANK(#REF!,#REF!)),"",RANK(#REF!,#REF!))</f>
        <v/>
      </c>
      <c r="Y61" s="50"/>
    </row>
    <row r="62" spans="1:25" ht="13.2" customHeight="1" thickBot="1" x14ac:dyDescent="0.25">
      <c r="B62" s="14"/>
      <c r="C62" s="14"/>
      <c r="D62" s="14"/>
      <c r="E62" s="15" t="s">
        <v>66</v>
      </c>
      <c r="F62" s="46"/>
      <c r="G62" s="46"/>
      <c r="H62" s="46"/>
      <c r="I62" s="46"/>
      <c r="J62" s="46"/>
      <c r="K62" s="46"/>
      <c r="L62" s="46"/>
      <c r="M62" s="46"/>
      <c r="N62" s="47">
        <f t="shared" si="119"/>
        <v>0</v>
      </c>
      <c r="O62" s="48"/>
      <c r="P62" s="48"/>
      <c r="Q62" s="48"/>
      <c r="R62" s="48"/>
      <c r="S62" s="48"/>
      <c r="T62" s="48"/>
      <c r="U62" s="149">
        <f t="shared" si="120"/>
        <v>0</v>
      </c>
      <c r="V62" s="152"/>
      <c r="W62" s="152"/>
      <c r="X62" s="153" t="str">
        <f>IF(ISERROR(RANK(#REF!,#REF!)),"",RANK(#REF!,#REF!))</f>
        <v/>
      </c>
      <c r="Y62" s="52"/>
    </row>
    <row r="63" spans="1:25" ht="13.2" customHeight="1" thickTop="1" x14ac:dyDescent="0.2">
      <c r="A63" s="58">
        <v>15</v>
      </c>
      <c r="B63" s="200">
        <f>INDEX('List of Competitors'!O$27:O$46,MATCH($A63,'List of Competitors'!$M$27:$M$46,0))</f>
        <v>0</v>
      </c>
      <c r="C63" s="200">
        <f>INDEX('List of Competitors'!P$27:P$46,MATCH($A63,'List of Competitors'!$M$27:$M$46,0))</f>
        <v>0</v>
      </c>
      <c r="D63" s="200">
        <f>INDEX('List of Competitors'!Q$27:Q$46,MATCH($A63,'List of Competitors'!$M$27:$M$46,0))</f>
        <v>0</v>
      </c>
      <c r="E63" s="44" t="s">
        <v>63</v>
      </c>
      <c r="F63" s="45" t="e">
        <f t="shared" ref="F63:M63" si="121">AVERAGE(F64:F66)</f>
        <v>#DIV/0!</v>
      </c>
      <c r="G63" s="45" t="e">
        <f t="shared" si="121"/>
        <v>#DIV/0!</v>
      </c>
      <c r="H63" s="45" t="e">
        <f t="shared" si="121"/>
        <v>#DIV/0!</v>
      </c>
      <c r="I63" s="45" t="e">
        <f t="shared" si="121"/>
        <v>#DIV/0!</v>
      </c>
      <c r="J63" s="45" t="e">
        <f t="shared" si="121"/>
        <v>#DIV/0!</v>
      </c>
      <c r="K63" s="45" t="e">
        <f t="shared" si="121"/>
        <v>#DIV/0!</v>
      </c>
      <c r="L63" s="45" t="e">
        <f t="shared" si="121"/>
        <v>#DIV/0!</v>
      </c>
      <c r="M63" s="45" t="e">
        <f t="shared" si="121"/>
        <v>#DIV/0!</v>
      </c>
      <c r="N63" s="135">
        <f>SUM(N64:N66)/IF(N66=0,2,3)</f>
        <v>0</v>
      </c>
      <c r="O63" s="174">
        <f t="shared" ref="O63" si="122">SUM(O64:O66)/IF($N66=0,2,3)</f>
        <v>0</v>
      </c>
      <c r="P63" s="174">
        <f t="shared" ref="P63" si="123">SUM(P64:P66)/IF($N66=0,2,3)</f>
        <v>0</v>
      </c>
      <c r="Q63" s="174">
        <f t="shared" ref="Q63" si="124">SUM(Q64:Q66)/IF($N66=0,2,3)</f>
        <v>0</v>
      </c>
      <c r="R63" s="174">
        <f t="shared" ref="R63" si="125">SUM(R64:R66)/IF($N66=0,2,3)</f>
        <v>0</v>
      </c>
      <c r="S63" s="174">
        <f t="shared" ref="S63" si="126">SUM(S64:S66)/IF($N66=0,2,3)</f>
        <v>0</v>
      </c>
      <c r="T63" s="174">
        <f t="shared" ref="T63" si="127">SUM(T64:T66)/IF($N66=0,2,3)</f>
        <v>0</v>
      </c>
      <c r="U63" s="150">
        <f>SUM(U64:U66)/IF(N66=0,2,3)</f>
        <v>0</v>
      </c>
      <c r="V63" s="147">
        <f>N63-U63</f>
        <v>0</v>
      </c>
      <c r="W63" s="147" t="str">
        <f>IF(V63&gt;=150,"Oui","Non")</f>
        <v>Non</v>
      </c>
      <c r="X63" s="151">
        <f>IF(V63=0,0,IF(ISERROR(RANK(V63,V:V)),"",RANK(Y63,Y:Y)))</f>
        <v>0</v>
      </c>
      <c r="Y63" s="51">
        <f>IFERROR(V63+F63/100000+J63/10000000+G63/1000000000,0)</f>
        <v>0</v>
      </c>
    </row>
    <row r="64" spans="1:25" ht="13.2" customHeight="1" x14ac:dyDescent="0.2">
      <c r="B64" s="201"/>
      <c r="C64" s="201"/>
      <c r="D64" s="201"/>
      <c r="E64" s="13" t="s">
        <v>64</v>
      </c>
      <c r="F64" s="26"/>
      <c r="G64" s="26"/>
      <c r="H64" s="26"/>
      <c r="I64" s="26"/>
      <c r="J64" s="26"/>
      <c r="K64" s="26"/>
      <c r="L64" s="26"/>
      <c r="M64" s="26"/>
      <c r="N64" s="24">
        <f>SUM(F64:M64)</f>
        <v>0</v>
      </c>
      <c r="O64" s="27"/>
      <c r="P64" s="27"/>
      <c r="Q64" s="27"/>
      <c r="R64" s="27"/>
      <c r="S64" s="27"/>
      <c r="T64" s="27"/>
      <c r="U64" s="28">
        <f>SUM(O64:T64)</f>
        <v>0</v>
      </c>
      <c r="V64" s="146"/>
      <c r="W64" s="146"/>
      <c r="X64" s="145"/>
      <c r="Y64" s="49"/>
    </row>
    <row r="65" spans="1:25" ht="13.2" customHeight="1" x14ac:dyDescent="0.2">
      <c r="B65" s="12"/>
      <c r="C65" s="12"/>
      <c r="D65" s="12"/>
      <c r="E65" s="13" t="s">
        <v>65</v>
      </c>
      <c r="F65" s="25"/>
      <c r="G65" s="25"/>
      <c r="H65" s="25"/>
      <c r="I65" s="25"/>
      <c r="J65" s="25"/>
      <c r="K65" s="25"/>
      <c r="L65" s="25"/>
      <c r="M65" s="25"/>
      <c r="N65" s="43">
        <f t="shared" ref="N65:N66" si="128">SUM(F65:M65)</f>
        <v>0</v>
      </c>
      <c r="O65" s="29"/>
      <c r="P65" s="29"/>
      <c r="Q65" s="29"/>
      <c r="R65" s="29"/>
      <c r="S65" s="29"/>
      <c r="T65" s="29"/>
      <c r="U65" s="148">
        <f t="shared" ref="U65:U66" si="129">SUM(O65:T65)</f>
        <v>0</v>
      </c>
      <c r="V65" s="146"/>
      <c r="W65" s="146"/>
      <c r="X65" s="141" t="str">
        <f>IF(ISERROR(RANK(#REF!,#REF!)),"",RANK(#REF!,#REF!))</f>
        <v/>
      </c>
      <c r="Y65" s="50"/>
    </row>
    <row r="66" spans="1:25" ht="13.2" customHeight="1" thickBot="1" x14ac:dyDescent="0.25">
      <c r="B66" s="14"/>
      <c r="C66" s="14"/>
      <c r="D66" s="14"/>
      <c r="E66" s="15" t="s">
        <v>66</v>
      </c>
      <c r="F66" s="46"/>
      <c r="G66" s="46"/>
      <c r="H66" s="46"/>
      <c r="I66" s="46"/>
      <c r="J66" s="46"/>
      <c r="K66" s="46"/>
      <c r="L66" s="46"/>
      <c r="M66" s="46"/>
      <c r="N66" s="47">
        <f t="shared" si="128"/>
        <v>0</v>
      </c>
      <c r="O66" s="48"/>
      <c r="P66" s="48"/>
      <c r="Q66" s="48"/>
      <c r="R66" s="48"/>
      <c r="S66" s="48"/>
      <c r="T66" s="48"/>
      <c r="U66" s="149">
        <f t="shared" si="129"/>
        <v>0</v>
      </c>
      <c r="V66" s="152"/>
      <c r="W66" s="152"/>
      <c r="X66" s="153" t="str">
        <f>IF(ISERROR(RANK(#REF!,#REF!)),"",RANK(#REF!,#REF!))</f>
        <v/>
      </c>
      <c r="Y66" s="52"/>
    </row>
    <row r="67" spans="1:25" ht="13.2" customHeight="1" thickTop="1" x14ac:dyDescent="0.2">
      <c r="A67" s="58">
        <v>16</v>
      </c>
      <c r="B67" s="200">
        <f>INDEX('List of Competitors'!O$27:O$46,MATCH($A67,'List of Competitors'!$M$27:$M$46,0))</f>
        <v>0</v>
      </c>
      <c r="C67" s="200">
        <f>INDEX('List of Competitors'!P$27:P$46,MATCH($A67,'List of Competitors'!$M$27:$M$46,0))</f>
        <v>0</v>
      </c>
      <c r="D67" s="200">
        <f>INDEX('List of Competitors'!Q$27:Q$46,MATCH($A67,'List of Competitors'!$M$27:$M$46,0))</f>
        <v>0</v>
      </c>
      <c r="E67" s="44" t="s">
        <v>63</v>
      </c>
      <c r="F67" s="45" t="e">
        <f t="shared" ref="F67:M67" si="130">AVERAGE(F68:F70)</f>
        <v>#DIV/0!</v>
      </c>
      <c r="G67" s="45" t="e">
        <f t="shared" si="130"/>
        <v>#DIV/0!</v>
      </c>
      <c r="H67" s="45" t="e">
        <f t="shared" si="130"/>
        <v>#DIV/0!</v>
      </c>
      <c r="I67" s="45" t="e">
        <f t="shared" si="130"/>
        <v>#DIV/0!</v>
      </c>
      <c r="J67" s="45" t="e">
        <f t="shared" si="130"/>
        <v>#DIV/0!</v>
      </c>
      <c r="K67" s="45" t="e">
        <f t="shared" si="130"/>
        <v>#DIV/0!</v>
      </c>
      <c r="L67" s="45" t="e">
        <f t="shared" si="130"/>
        <v>#DIV/0!</v>
      </c>
      <c r="M67" s="45" t="e">
        <f t="shared" si="130"/>
        <v>#DIV/0!</v>
      </c>
      <c r="N67" s="135">
        <f>SUM(N68:N70)/IF(N70=0,2,3)</f>
        <v>0</v>
      </c>
      <c r="O67" s="174">
        <f t="shared" ref="O67" si="131">SUM(O68:O70)/IF($N70=0,2,3)</f>
        <v>0</v>
      </c>
      <c r="P67" s="174">
        <f t="shared" ref="P67" si="132">SUM(P68:P70)/IF($N70=0,2,3)</f>
        <v>0</v>
      </c>
      <c r="Q67" s="174">
        <f t="shared" ref="Q67" si="133">SUM(Q68:Q70)/IF($N70=0,2,3)</f>
        <v>0</v>
      </c>
      <c r="R67" s="174">
        <f t="shared" ref="R67" si="134">SUM(R68:R70)/IF($N70=0,2,3)</f>
        <v>0</v>
      </c>
      <c r="S67" s="174">
        <f t="shared" ref="S67" si="135">SUM(S68:S70)/IF($N70=0,2,3)</f>
        <v>0</v>
      </c>
      <c r="T67" s="174">
        <f t="shared" ref="T67" si="136">SUM(T68:T70)/IF($N70=0,2,3)</f>
        <v>0</v>
      </c>
      <c r="U67" s="150">
        <f>SUM(U68:U70)/IF(N70=0,2,3)</f>
        <v>0</v>
      </c>
      <c r="V67" s="147">
        <f>N67-U67</f>
        <v>0</v>
      </c>
      <c r="W67" s="147" t="str">
        <f>IF(V67&gt;=150,"Oui","Non")</f>
        <v>Non</v>
      </c>
      <c r="X67" s="151">
        <f>IF(V67=0,0,IF(ISERROR(RANK(V67,V:V)),"",RANK(Y67,Y:Y)))</f>
        <v>0</v>
      </c>
      <c r="Y67" s="51">
        <f>IFERROR(V67+F67/100000+J67/10000000+G67/1000000000,0)</f>
        <v>0</v>
      </c>
    </row>
    <row r="68" spans="1:25" ht="13.2" customHeight="1" x14ac:dyDescent="0.2">
      <c r="B68" s="201"/>
      <c r="C68" s="201"/>
      <c r="D68" s="201"/>
      <c r="E68" s="13" t="s">
        <v>64</v>
      </c>
      <c r="F68" s="26"/>
      <c r="G68" s="26"/>
      <c r="H68" s="26"/>
      <c r="I68" s="26"/>
      <c r="J68" s="26"/>
      <c r="K68" s="26"/>
      <c r="L68" s="26"/>
      <c r="M68" s="26"/>
      <c r="N68" s="24">
        <f>SUM(F68:M68)</f>
        <v>0</v>
      </c>
      <c r="O68" s="27"/>
      <c r="P68" s="27"/>
      <c r="Q68" s="27"/>
      <c r="R68" s="27"/>
      <c r="S68" s="27"/>
      <c r="T68" s="27"/>
      <c r="U68" s="28">
        <f>SUM(O68:T68)</f>
        <v>0</v>
      </c>
      <c r="V68" s="146"/>
      <c r="W68" s="146"/>
      <c r="X68" s="145"/>
      <c r="Y68" s="49"/>
    </row>
    <row r="69" spans="1:25" ht="13.2" customHeight="1" x14ac:dyDescent="0.2">
      <c r="B69" s="12"/>
      <c r="C69" s="12"/>
      <c r="D69" s="12"/>
      <c r="E69" s="13" t="s">
        <v>65</v>
      </c>
      <c r="F69" s="25"/>
      <c r="G69" s="25"/>
      <c r="H69" s="25"/>
      <c r="I69" s="25"/>
      <c r="J69" s="25"/>
      <c r="K69" s="25"/>
      <c r="L69" s="25"/>
      <c r="M69" s="25"/>
      <c r="N69" s="43">
        <f t="shared" ref="N69:N70" si="137">SUM(F69:M69)</f>
        <v>0</v>
      </c>
      <c r="O69" s="29"/>
      <c r="P69" s="29"/>
      <c r="Q69" s="29"/>
      <c r="R69" s="29"/>
      <c r="S69" s="29"/>
      <c r="T69" s="29"/>
      <c r="U69" s="148">
        <f t="shared" ref="U69:U70" si="138">SUM(O69:T69)</f>
        <v>0</v>
      </c>
      <c r="V69" s="146"/>
      <c r="W69" s="146"/>
      <c r="X69" s="141" t="str">
        <f>IF(ISERROR(RANK(#REF!,#REF!)),"",RANK(#REF!,#REF!))</f>
        <v/>
      </c>
      <c r="Y69" s="50"/>
    </row>
    <row r="70" spans="1:25" ht="13.2" customHeight="1" thickBot="1" x14ac:dyDescent="0.25">
      <c r="B70" s="14"/>
      <c r="C70" s="14"/>
      <c r="D70" s="14"/>
      <c r="E70" s="15" t="s">
        <v>66</v>
      </c>
      <c r="F70" s="46"/>
      <c r="G70" s="46"/>
      <c r="H70" s="46"/>
      <c r="I70" s="46"/>
      <c r="J70" s="46"/>
      <c r="K70" s="46"/>
      <c r="L70" s="46"/>
      <c r="M70" s="46"/>
      <c r="N70" s="47">
        <f t="shared" si="137"/>
        <v>0</v>
      </c>
      <c r="O70" s="48"/>
      <c r="P70" s="48"/>
      <c r="Q70" s="48"/>
      <c r="R70" s="48"/>
      <c r="S70" s="48"/>
      <c r="T70" s="48"/>
      <c r="U70" s="149">
        <f t="shared" si="138"/>
        <v>0</v>
      </c>
      <c r="V70" s="152"/>
      <c r="W70" s="152"/>
      <c r="X70" s="153" t="str">
        <f>IF(ISERROR(RANK(#REF!,#REF!)),"",RANK(#REF!,#REF!))</f>
        <v/>
      </c>
      <c r="Y70" s="52"/>
    </row>
    <row r="71" spans="1:25" ht="13.2" customHeight="1" thickTop="1" x14ac:dyDescent="0.2">
      <c r="A71" s="58">
        <v>17</v>
      </c>
      <c r="B71" s="200">
        <f>INDEX('List of Competitors'!O$27:O$46,MATCH($A71,'List of Competitors'!$M$27:$M$46,0))</f>
        <v>0</v>
      </c>
      <c r="C71" s="200">
        <f>INDEX('List of Competitors'!P$27:P$46,MATCH($A71,'List of Competitors'!$M$27:$M$46,0))</f>
        <v>0</v>
      </c>
      <c r="D71" s="200">
        <f>INDEX('List of Competitors'!Q$27:Q$46,MATCH($A71,'List of Competitors'!$M$27:$M$46,0))</f>
        <v>0</v>
      </c>
      <c r="E71" s="44" t="s">
        <v>63</v>
      </c>
      <c r="F71" s="45" t="e">
        <f t="shared" ref="F71:M71" si="139">AVERAGE(F72:F74)</f>
        <v>#DIV/0!</v>
      </c>
      <c r="G71" s="45" t="e">
        <f t="shared" si="139"/>
        <v>#DIV/0!</v>
      </c>
      <c r="H71" s="45" t="e">
        <f t="shared" si="139"/>
        <v>#DIV/0!</v>
      </c>
      <c r="I71" s="45" t="e">
        <f t="shared" si="139"/>
        <v>#DIV/0!</v>
      </c>
      <c r="J71" s="45" t="e">
        <f t="shared" si="139"/>
        <v>#DIV/0!</v>
      </c>
      <c r="K71" s="45" t="e">
        <f t="shared" si="139"/>
        <v>#DIV/0!</v>
      </c>
      <c r="L71" s="45" t="e">
        <f t="shared" si="139"/>
        <v>#DIV/0!</v>
      </c>
      <c r="M71" s="45" t="e">
        <f t="shared" si="139"/>
        <v>#DIV/0!</v>
      </c>
      <c r="N71" s="135">
        <f>SUM(N72:N74)/IF(N74=0,2,3)</f>
        <v>0</v>
      </c>
      <c r="O71" s="174">
        <f t="shared" ref="O71" si="140">SUM(O72:O74)/IF($N74=0,2,3)</f>
        <v>0</v>
      </c>
      <c r="P71" s="174">
        <f t="shared" ref="P71" si="141">SUM(P72:P74)/IF($N74=0,2,3)</f>
        <v>0</v>
      </c>
      <c r="Q71" s="174">
        <f t="shared" ref="Q71" si="142">SUM(Q72:Q74)/IF($N74=0,2,3)</f>
        <v>0</v>
      </c>
      <c r="R71" s="174">
        <f t="shared" ref="R71" si="143">SUM(R72:R74)/IF($N74=0,2,3)</f>
        <v>0</v>
      </c>
      <c r="S71" s="174">
        <f t="shared" ref="S71" si="144">SUM(S72:S74)/IF($N74=0,2,3)</f>
        <v>0</v>
      </c>
      <c r="T71" s="174">
        <f t="shared" ref="T71" si="145">SUM(T72:T74)/IF($N74=0,2,3)</f>
        <v>0</v>
      </c>
      <c r="U71" s="150">
        <f>SUM(U72:U74)/IF(N74=0,2,3)</f>
        <v>0</v>
      </c>
      <c r="V71" s="147">
        <f>N71-U71</f>
        <v>0</v>
      </c>
      <c r="W71" s="147" t="str">
        <f>IF(V71&gt;=150,"Oui","Non")</f>
        <v>Non</v>
      </c>
      <c r="X71" s="151">
        <f>IF(V71=0,0,IF(ISERROR(RANK(V71,V:V)),"",RANK(Y71,Y:Y)))</f>
        <v>0</v>
      </c>
      <c r="Y71" s="51">
        <f>IFERROR(V71+F71/100000+J71/10000000+G71/1000000000,0)</f>
        <v>0</v>
      </c>
    </row>
    <row r="72" spans="1:25" ht="13.2" customHeight="1" x14ac:dyDescent="0.2">
      <c r="B72" s="201"/>
      <c r="C72" s="201"/>
      <c r="D72" s="201"/>
      <c r="E72" s="13" t="s">
        <v>64</v>
      </c>
      <c r="F72" s="26"/>
      <c r="G72" s="26"/>
      <c r="H72" s="26"/>
      <c r="I72" s="26"/>
      <c r="J72" s="26"/>
      <c r="K72" s="26"/>
      <c r="L72" s="26"/>
      <c r="M72" s="26"/>
      <c r="N72" s="24">
        <f>SUM(F72:M72)</f>
        <v>0</v>
      </c>
      <c r="O72" s="27"/>
      <c r="P72" s="27"/>
      <c r="Q72" s="27"/>
      <c r="R72" s="27"/>
      <c r="S72" s="27"/>
      <c r="T72" s="27"/>
      <c r="U72" s="28">
        <f>SUM(O72:T72)</f>
        <v>0</v>
      </c>
      <c r="V72" s="146"/>
      <c r="W72" s="146"/>
      <c r="X72" s="145"/>
      <c r="Y72" s="49"/>
    </row>
    <row r="73" spans="1:25" ht="13.2" customHeight="1" x14ac:dyDescent="0.2">
      <c r="B73" s="12"/>
      <c r="C73" s="12"/>
      <c r="D73" s="12"/>
      <c r="E73" s="13" t="s">
        <v>65</v>
      </c>
      <c r="F73" s="25"/>
      <c r="G73" s="25"/>
      <c r="H73" s="25"/>
      <c r="I73" s="25"/>
      <c r="J73" s="25"/>
      <c r="K73" s="25"/>
      <c r="L73" s="25"/>
      <c r="M73" s="25"/>
      <c r="N73" s="43">
        <f t="shared" ref="N73:N74" si="146">SUM(F73:M73)</f>
        <v>0</v>
      </c>
      <c r="O73" s="29"/>
      <c r="P73" s="29"/>
      <c r="Q73" s="29"/>
      <c r="R73" s="29"/>
      <c r="S73" s="29"/>
      <c r="T73" s="29"/>
      <c r="U73" s="148">
        <f t="shared" ref="U73:U74" si="147">SUM(O73:T73)</f>
        <v>0</v>
      </c>
      <c r="V73" s="146"/>
      <c r="W73" s="146"/>
      <c r="X73" s="141" t="str">
        <f>IF(ISERROR(RANK(#REF!,#REF!)),"",RANK(#REF!,#REF!))</f>
        <v/>
      </c>
      <c r="Y73" s="50"/>
    </row>
    <row r="74" spans="1:25" ht="13.2" customHeight="1" thickBot="1" x14ac:dyDescent="0.25">
      <c r="B74" s="14"/>
      <c r="C74" s="14"/>
      <c r="D74" s="14"/>
      <c r="E74" s="15" t="s">
        <v>66</v>
      </c>
      <c r="F74" s="46"/>
      <c r="G74" s="46"/>
      <c r="H74" s="46"/>
      <c r="I74" s="46"/>
      <c r="J74" s="46"/>
      <c r="K74" s="46"/>
      <c r="L74" s="46"/>
      <c r="M74" s="46"/>
      <c r="N74" s="47">
        <f t="shared" si="146"/>
        <v>0</v>
      </c>
      <c r="O74" s="48"/>
      <c r="P74" s="48"/>
      <c r="Q74" s="48"/>
      <c r="R74" s="48"/>
      <c r="S74" s="48"/>
      <c r="T74" s="48"/>
      <c r="U74" s="149">
        <f t="shared" si="147"/>
        <v>0</v>
      </c>
      <c r="V74" s="152"/>
      <c r="W74" s="152"/>
      <c r="X74" s="153" t="str">
        <f>IF(ISERROR(RANK(#REF!,#REF!)),"",RANK(#REF!,#REF!))</f>
        <v/>
      </c>
      <c r="Y74" s="52"/>
    </row>
    <row r="75" spans="1:25" ht="13.2" customHeight="1" thickTop="1" x14ac:dyDescent="0.2">
      <c r="A75" s="58">
        <v>18</v>
      </c>
      <c r="B75" s="200">
        <f>INDEX('List of Competitors'!O$27:O$46,MATCH($A75,'List of Competitors'!$M$27:$M$46,0))</f>
        <v>0</v>
      </c>
      <c r="C75" s="200">
        <f>INDEX('List of Competitors'!P$27:P$46,MATCH($A75,'List of Competitors'!$M$27:$M$46,0))</f>
        <v>0</v>
      </c>
      <c r="D75" s="200">
        <f>INDEX('List of Competitors'!Q$27:Q$46,MATCH($A75,'List of Competitors'!$M$27:$M$46,0))</f>
        <v>0</v>
      </c>
      <c r="E75" s="44" t="s">
        <v>63</v>
      </c>
      <c r="F75" s="45" t="e">
        <f t="shared" ref="F75:M75" si="148">AVERAGE(F76:F78)</f>
        <v>#DIV/0!</v>
      </c>
      <c r="G75" s="45" t="e">
        <f t="shared" si="148"/>
        <v>#DIV/0!</v>
      </c>
      <c r="H75" s="45" t="e">
        <f t="shared" si="148"/>
        <v>#DIV/0!</v>
      </c>
      <c r="I75" s="45" t="e">
        <f t="shared" si="148"/>
        <v>#DIV/0!</v>
      </c>
      <c r="J75" s="45" t="e">
        <f t="shared" si="148"/>
        <v>#DIV/0!</v>
      </c>
      <c r="K75" s="45" t="e">
        <f t="shared" si="148"/>
        <v>#DIV/0!</v>
      </c>
      <c r="L75" s="45" t="e">
        <f t="shared" si="148"/>
        <v>#DIV/0!</v>
      </c>
      <c r="M75" s="45" t="e">
        <f t="shared" si="148"/>
        <v>#DIV/0!</v>
      </c>
      <c r="N75" s="135">
        <f>SUM(N76:N78)/IF(N78=0,2,3)</f>
        <v>0</v>
      </c>
      <c r="O75" s="174">
        <f t="shared" ref="O75" si="149">SUM(O76:O78)/IF($N78=0,2,3)</f>
        <v>0</v>
      </c>
      <c r="P75" s="174">
        <f t="shared" ref="P75" si="150">SUM(P76:P78)/IF($N78=0,2,3)</f>
        <v>0</v>
      </c>
      <c r="Q75" s="174">
        <f t="shared" ref="Q75" si="151">SUM(Q76:Q78)/IF($N78=0,2,3)</f>
        <v>0</v>
      </c>
      <c r="R75" s="174">
        <f t="shared" ref="R75" si="152">SUM(R76:R78)/IF($N78=0,2,3)</f>
        <v>0</v>
      </c>
      <c r="S75" s="174">
        <f t="shared" ref="S75" si="153">SUM(S76:S78)/IF($N78=0,2,3)</f>
        <v>0</v>
      </c>
      <c r="T75" s="174">
        <f t="shared" ref="T75" si="154">SUM(T76:T78)/IF($N78=0,2,3)</f>
        <v>0</v>
      </c>
      <c r="U75" s="150">
        <f>SUM(U76:U78)/IF(N78=0,2,3)</f>
        <v>0</v>
      </c>
      <c r="V75" s="147">
        <f>N75-U75</f>
        <v>0</v>
      </c>
      <c r="W75" s="147" t="str">
        <f>IF(V75&gt;=150,"Oui","Non")</f>
        <v>Non</v>
      </c>
      <c r="X75" s="151">
        <f>IF(V75=0,0,IF(ISERROR(RANK(V75,V:V)),"",RANK(Y75,Y:Y)))</f>
        <v>0</v>
      </c>
      <c r="Y75" s="51">
        <f>IFERROR(V75+F75/100000+J75/10000000+G75/1000000000,0)</f>
        <v>0</v>
      </c>
    </row>
    <row r="76" spans="1:25" ht="13.2" customHeight="1" x14ac:dyDescent="0.2">
      <c r="B76" s="201"/>
      <c r="C76" s="201"/>
      <c r="D76" s="201"/>
      <c r="E76" s="13" t="s">
        <v>64</v>
      </c>
      <c r="F76" s="26"/>
      <c r="G76" s="26"/>
      <c r="H76" s="26"/>
      <c r="I76" s="26"/>
      <c r="J76" s="26"/>
      <c r="K76" s="26"/>
      <c r="L76" s="26"/>
      <c r="M76" s="26"/>
      <c r="N76" s="24">
        <f>SUM(F76:M76)</f>
        <v>0</v>
      </c>
      <c r="O76" s="27"/>
      <c r="P76" s="27"/>
      <c r="Q76" s="27"/>
      <c r="R76" s="27"/>
      <c r="S76" s="27"/>
      <c r="T76" s="27"/>
      <c r="U76" s="28">
        <f>SUM(O76:T76)</f>
        <v>0</v>
      </c>
      <c r="V76" s="146"/>
      <c r="W76" s="146"/>
      <c r="X76" s="145"/>
      <c r="Y76" s="49"/>
    </row>
    <row r="77" spans="1:25" ht="13.2" customHeight="1" x14ac:dyDescent="0.2">
      <c r="B77" s="12"/>
      <c r="C77" s="12"/>
      <c r="D77" s="12"/>
      <c r="E77" s="13" t="s">
        <v>65</v>
      </c>
      <c r="F77" s="25"/>
      <c r="G77" s="25"/>
      <c r="H77" s="25"/>
      <c r="I77" s="25"/>
      <c r="J77" s="25"/>
      <c r="K77" s="25"/>
      <c r="L77" s="25"/>
      <c r="M77" s="25"/>
      <c r="N77" s="43">
        <f t="shared" ref="N77:N78" si="155">SUM(F77:M77)</f>
        <v>0</v>
      </c>
      <c r="O77" s="29"/>
      <c r="P77" s="29"/>
      <c r="Q77" s="29"/>
      <c r="R77" s="29"/>
      <c r="S77" s="29"/>
      <c r="T77" s="29"/>
      <c r="U77" s="148">
        <f t="shared" ref="U77:U78" si="156">SUM(O77:T77)</f>
        <v>0</v>
      </c>
      <c r="V77" s="146"/>
      <c r="W77" s="146"/>
      <c r="X77" s="141" t="str">
        <f>IF(ISERROR(RANK(#REF!,#REF!)),"",RANK(#REF!,#REF!))</f>
        <v/>
      </c>
      <c r="Y77" s="50"/>
    </row>
    <row r="78" spans="1:25" ht="13.2" customHeight="1" thickBot="1" x14ac:dyDescent="0.25">
      <c r="B78" s="14"/>
      <c r="C78" s="14"/>
      <c r="D78" s="14"/>
      <c r="E78" s="15" t="s">
        <v>66</v>
      </c>
      <c r="F78" s="46"/>
      <c r="G78" s="46"/>
      <c r="H78" s="46"/>
      <c r="I78" s="46"/>
      <c r="J78" s="46"/>
      <c r="K78" s="46"/>
      <c r="L78" s="46"/>
      <c r="M78" s="46"/>
      <c r="N78" s="47">
        <f t="shared" si="155"/>
        <v>0</v>
      </c>
      <c r="O78" s="48"/>
      <c r="P78" s="48"/>
      <c r="Q78" s="48"/>
      <c r="R78" s="48"/>
      <c r="S78" s="48"/>
      <c r="T78" s="48"/>
      <c r="U78" s="149">
        <f t="shared" si="156"/>
        <v>0</v>
      </c>
      <c r="V78" s="152"/>
      <c r="W78" s="152"/>
      <c r="X78" s="153" t="str">
        <f>IF(ISERROR(RANK(#REF!,#REF!)),"",RANK(#REF!,#REF!))</f>
        <v/>
      </c>
      <c r="Y78" s="52"/>
    </row>
    <row r="79" spans="1:25" ht="13.2" customHeight="1" thickTop="1" x14ac:dyDescent="0.2">
      <c r="A79" s="58">
        <v>19</v>
      </c>
      <c r="B79" s="200">
        <f>INDEX('List of Competitors'!O$27:O$46,MATCH($A79,'List of Competitors'!$M$27:$M$46,0))</f>
        <v>0</v>
      </c>
      <c r="C79" s="200">
        <f>INDEX('List of Competitors'!P$27:P$46,MATCH($A79,'List of Competitors'!$M$27:$M$46,0))</f>
        <v>0</v>
      </c>
      <c r="D79" s="200">
        <f>INDEX('List of Competitors'!Q$27:Q$46,MATCH($A79,'List of Competitors'!$M$27:$M$46,0))</f>
        <v>0</v>
      </c>
      <c r="E79" s="44" t="s">
        <v>63</v>
      </c>
      <c r="F79" s="45" t="e">
        <f t="shared" ref="F79:M79" si="157">AVERAGE(F80:F82)</f>
        <v>#DIV/0!</v>
      </c>
      <c r="G79" s="45" t="e">
        <f t="shared" si="157"/>
        <v>#DIV/0!</v>
      </c>
      <c r="H79" s="45" t="e">
        <f t="shared" si="157"/>
        <v>#DIV/0!</v>
      </c>
      <c r="I79" s="45" t="e">
        <f t="shared" si="157"/>
        <v>#DIV/0!</v>
      </c>
      <c r="J79" s="45" t="e">
        <f t="shared" si="157"/>
        <v>#DIV/0!</v>
      </c>
      <c r="K79" s="45" t="e">
        <f t="shared" si="157"/>
        <v>#DIV/0!</v>
      </c>
      <c r="L79" s="45" t="e">
        <f t="shared" si="157"/>
        <v>#DIV/0!</v>
      </c>
      <c r="M79" s="45" t="e">
        <f t="shared" si="157"/>
        <v>#DIV/0!</v>
      </c>
      <c r="N79" s="135">
        <f>SUM(N80:N82)/IF(N82=0,2,3)</f>
        <v>0</v>
      </c>
      <c r="O79" s="174">
        <f t="shared" ref="O79" si="158">SUM(O80:O82)/IF($N82=0,2,3)</f>
        <v>0</v>
      </c>
      <c r="P79" s="174">
        <f t="shared" ref="P79" si="159">SUM(P80:P82)/IF($N82=0,2,3)</f>
        <v>0</v>
      </c>
      <c r="Q79" s="174">
        <f t="shared" ref="Q79" si="160">SUM(Q80:Q82)/IF($N82=0,2,3)</f>
        <v>0</v>
      </c>
      <c r="R79" s="174">
        <f t="shared" ref="R79" si="161">SUM(R80:R82)/IF($N82=0,2,3)</f>
        <v>0</v>
      </c>
      <c r="S79" s="174">
        <f t="shared" ref="S79" si="162">SUM(S80:S82)/IF($N82=0,2,3)</f>
        <v>0</v>
      </c>
      <c r="T79" s="174">
        <f t="shared" ref="T79" si="163">SUM(T80:T82)/IF($N82=0,2,3)</f>
        <v>0</v>
      </c>
      <c r="U79" s="150">
        <f>SUM(U80:U82)/IF(N82=0,2,3)</f>
        <v>0</v>
      </c>
      <c r="V79" s="147">
        <f>N79-U79</f>
        <v>0</v>
      </c>
      <c r="W79" s="147" t="str">
        <f>IF(V79&gt;=150,"Oui","Non")</f>
        <v>Non</v>
      </c>
      <c r="X79" s="151">
        <f>IF(V79=0,0,IF(ISERROR(RANK(V79,V:V)),"",RANK(Y79,Y:Y)))</f>
        <v>0</v>
      </c>
      <c r="Y79" s="51">
        <f>IFERROR(V79+F79/100000+J79/10000000+G79/1000000000,0)</f>
        <v>0</v>
      </c>
    </row>
    <row r="80" spans="1:25" ht="13.2" customHeight="1" x14ac:dyDescent="0.2">
      <c r="B80" s="201"/>
      <c r="C80" s="201"/>
      <c r="D80" s="201"/>
      <c r="E80" s="13" t="s">
        <v>64</v>
      </c>
      <c r="F80" s="26"/>
      <c r="G80" s="26"/>
      <c r="H80" s="26"/>
      <c r="I80" s="26"/>
      <c r="J80" s="26"/>
      <c r="K80" s="26"/>
      <c r="L80" s="26"/>
      <c r="M80" s="26"/>
      <c r="N80" s="24">
        <f>SUM(F80:M80)</f>
        <v>0</v>
      </c>
      <c r="O80" s="27"/>
      <c r="P80" s="27"/>
      <c r="Q80" s="27"/>
      <c r="R80" s="27"/>
      <c r="S80" s="27"/>
      <c r="T80" s="27"/>
      <c r="U80" s="28">
        <f>SUM(O80:T80)</f>
        <v>0</v>
      </c>
      <c r="V80" s="146"/>
      <c r="W80" s="146"/>
      <c r="X80" s="145"/>
      <c r="Y80" s="49"/>
    </row>
    <row r="81" spans="1:25" ht="13.2" customHeight="1" x14ac:dyDescent="0.2">
      <c r="B81" s="12"/>
      <c r="C81" s="12"/>
      <c r="D81" s="12"/>
      <c r="E81" s="13" t="s">
        <v>65</v>
      </c>
      <c r="F81" s="25"/>
      <c r="G81" s="25"/>
      <c r="H81" s="25"/>
      <c r="I81" s="25"/>
      <c r="J81" s="25"/>
      <c r="K81" s="25"/>
      <c r="L81" s="25"/>
      <c r="M81" s="25"/>
      <c r="N81" s="43">
        <f t="shared" ref="N81:N82" si="164">SUM(F81:M81)</f>
        <v>0</v>
      </c>
      <c r="O81" s="29"/>
      <c r="P81" s="29"/>
      <c r="Q81" s="29"/>
      <c r="R81" s="29"/>
      <c r="S81" s="29"/>
      <c r="T81" s="29"/>
      <c r="U81" s="148">
        <f t="shared" ref="U81:U82" si="165">SUM(O81:T81)</f>
        <v>0</v>
      </c>
      <c r="V81" s="146"/>
      <c r="W81" s="146"/>
      <c r="X81" s="141" t="str">
        <f>IF(ISERROR(RANK(#REF!,#REF!)),"",RANK(#REF!,#REF!))</f>
        <v/>
      </c>
      <c r="Y81" s="50"/>
    </row>
    <row r="82" spans="1:25" ht="13.2" customHeight="1" thickBot="1" x14ac:dyDescent="0.25">
      <c r="B82" s="14"/>
      <c r="C82" s="14"/>
      <c r="D82" s="14"/>
      <c r="E82" s="15" t="s">
        <v>66</v>
      </c>
      <c r="F82" s="46"/>
      <c r="G82" s="46"/>
      <c r="H82" s="46"/>
      <c r="I82" s="46"/>
      <c r="J82" s="46"/>
      <c r="K82" s="46"/>
      <c r="L82" s="46"/>
      <c r="M82" s="46"/>
      <c r="N82" s="47">
        <f t="shared" si="164"/>
        <v>0</v>
      </c>
      <c r="O82" s="48"/>
      <c r="P82" s="48"/>
      <c r="Q82" s="48"/>
      <c r="R82" s="48"/>
      <c r="S82" s="48"/>
      <c r="T82" s="48"/>
      <c r="U82" s="149">
        <f t="shared" si="165"/>
        <v>0</v>
      </c>
      <c r="V82" s="152"/>
      <c r="W82" s="152"/>
      <c r="X82" s="153" t="str">
        <f>IF(ISERROR(RANK(#REF!,#REF!)),"",RANK(#REF!,#REF!))</f>
        <v/>
      </c>
      <c r="Y82" s="52"/>
    </row>
    <row r="83" spans="1:25" ht="13.2" customHeight="1" thickTop="1" x14ac:dyDescent="0.2">
      <c r="A83" s="58">
        <v>20</v>
      </c>
      <c r="B83" s="200">
        <f>INDEX('List of Competitors'!O$27:O$46,MATCH($A83,'List of Competitors'!$M$27:$M$46,0))</f>
        <v>0</v>
      </c>
      <c r="C83" s="200">
        <f>INDEX('List of Competitors'!P$27:P$46,MATCH($A83,'List of Competitors'!$M$27:$M$46,0))</f>
        <v>0</v>
      </c>
      <c r="D83" s="200">
        <f>INDEX('List of Competitors'!Q$27:Q$46,MATCH($A83,'List of Competitors'!$M$27:$M$46,0))</f>
        <v>0</v>
      </c>
      <c r="E83" s="44" t="s">
        <v>63</v>
      </c>
      <c r="F83" s="45" t="e">
        <f t="shared" ref="F83:M83" si="166">AVERAGE(F84:F86)</f>
        <v>#DIV/0!</v>
      </c>
      <c r="G83" s="45" t="e">
        <f t="shared" si="166"/>
        <v>#DIV/0!</v>
      </c>
      <c r="H83" s="45" t="e">
        <f t="shared" si="166"/>
        <v>#DIV/0!</v>
      </c>
      <c r="I83" s="45" t="e">
        <f t="shared" si="166"/>
        <v>#DIV/0!</v>
      </c>
      <c r="J83" s="45" t="e">
        <f t="shared" si="166"/>
        <v>#DIV/0!</v>
      </c>
      <c r="K83" s="45" t="e">
        <f t="shared" si="166"/>
        <v>#DIV/0!</v>
      </c>
      <c r="L83" s="45" t="e">
        <f t="shared" si="166"/>
        <v>#DIV/0!</v>
      </c>
      <c r="M83" s="45" t="e">
        <f t="shared" si="166"/>
        <v>#DIV/0!</v>
      </c>
      <c r="N83" s="135">
        <f>SUM(N84:N86)/IF(N86=0,2,3)</f>
        <v>0</v>
      </c>
      <c r="O83" s="174">
        <f t="shared" ref="O83" si="167">SUM(O84:O86)/IF($N86=0,2,3)</f>
        <v>0</v>
      </c>
      <c r="P83" s="174">
        <f t="shared" ref="P83" si="168">SUM(P84:P86)/IF($N86=0,2,3)</f>
        <v>0</v>
      </c>
      <c r="Q83" s="174">
        <f t="shared" ref="Q83" si="169">SUM(Q84:Q86)/IF($N86=0,2,3)</f>
        <v>0</v>
      </c>
      <c r="R83" s="174">
        <f t="shared" ref="R83" si="170">SUM(R84:R86)/IF($N86=0,2,3)</f>
        <v>0</v>
      </c>
      <c r="S83" s="174">
        <f t="shared" ref="S83" si="171">SUM(S84:S86)/IF($N86=0,2,3)</f>
        <v>0</v>
      </c>
      <c r="T83" s="174">
        <f t="shared" ref="T83" si="172">SUM(T84:T86)/IF($N86=0,2,3)</f>
        <v>0</v>
      </c>
      <c r="U83" s="150">
        <f>SUM(U84:U86)/IF(N86=0,2,3)</f>
        <v>0</v>
      </c>
      <c r="V83" s="147">
        <f>N83-U83</f>
        <v>0</v>
      </c>
      <c r="W83" s="147" t="str">
        <f>IF(V83&gt;=150,"Oui","Non")</f>
        <v>Non</v>
      </c>
      <c r="X83" s="151">
        <f>IF(V83=0,0,IF(ISERROR(RANK(V83,V:V)),"",RANK(Y83,Y:Y)))</f>
        <v>0</v>
      </c>
      <c r="Y83" s="51">
        <f>IFERROR(V83+F83/100000+J83/10000000+G83/1000000000,0)</f>
        <v>0</v>
      </c>
    </row>
    <row r="84" spans="1:25" ht="13.2" customHeight="1" x14ac:dyDescent="0.2">
      <c r="B84" s="201"/>
      <c r="C84" s="201"/>
      <c r="D84" s="201"/>
      <c r="E84" s="13" t="s">
        <v>64</v>
      </c>
      <c r="F84" s="26"/>
      <c r="G84" s="26"/>
      <c r="H84" s="26"/>
      <c r="I84" s="26"/>
      <c r="J84" s="26"/>
      <c r="K84" s="26"/>
      <c r="L84" s="26"/>
      <c r="M84" s="26"/>
      <c r="N84" s="24">
        <f>SUM(F84:M84)</f>
        <v>0</v>
      </c>
      <c r="O84" s="27"/>
      <c r="P84" s="27"/>
      <c r="Q84" s="27"/>
      <c r="R84" s="27"/>
      <c r="S84" s="27"/>
      <c r="T84" s="27"/>
      <c r="U84" s="28">
        <f>SUM(O84:T84)</f>
        <v>0</v>
      </c>
      <c r="V84" s="146"/>
      <c r="W84" s="146"/>
      <c r="X84" s="145"/>
      <c r="Y84" s="30"/>
    </row>
    <row r="85" spans="1:25" ht="13.2" customHeight="1" x14ac:dyDescent="0.2">
      <c r="B85" s="12"/>
      <c r="C85" s="12"/>
      <c r="D85" s="12"/>
      <c r="E85" s="13" t="s">
        <v>65</v>
      </c>
      <c r="F85" s="25"/>
      <c r="G85" s="25"/>
      <c r="H85" s="25"/>
      <c r="I85" s="25"/>
      <c r="J85" s="25"/>
      <c r="K85" s="25"/>
      <c r="L85" s="25"/>
      <c r="M85" s="25"/>
      <c r="N85" s="43">
        <f t="shared" ref="N85:N86" si="173">SUM(F85:M85)</f>
        <v>0</v>
      </c>
      <c r="O85" s="29"/>
      <c r="P85" s="29"/>
      <c r="Q85" s="29"/>
      <c r="R85" s="29"/>
      <c r="S85" s="29"/>
      <c r="T85" s="29"/>
      <c r="U85" s="148">
        <f t="shared" ref="U85:U86" si="174">SUM(O85:T85)</f>
        <v>0</v>
      </c>
      <c r="V85" s="146"/>
      <c r="W85" s="146"/>
      <c r="X85" s="141" t="str">
        <f>IF(ISERROR(RANK(#REF!,#REF!)),"",RANK(#REF!,#REF!))</f>
        <v/>
      </c>
      <c r="Y85" s="16"/>
    </row>
    <row r="86" spans="1:25" ht="13.2" customHeight="1" thickBot="1" x14ac:dyDescent="0.25">
      <c r="B86" s="14"/>
      <c r="C86" s="14"/>
      <c r="D86" s="14"/>
      <c r="E86" s="15" t="s">
        <v>66</v>
      </c>
      <c r="F86" s="46"/>
      <c r="G86" s="46"/>
      <c r="H86" s="46"/>
      <c r="I86" s="46"/>
      <c r="J86" s="46"/>
      <c r="K86" s="46"/>
      <c r="L86" s="46"/>
      <c r="M86" s="46"/>
      <c r="N86" s="47">
        <f t="shared" si="173"/>
        <v>0</v>
      </c>
      <c r="O86" s="48"/>
      <c r="P86" s="48"/>
      <c r="Q86" s="48"/>
      <c r="R86" s="48"/>
      <c r="S86" s="48"/>
      <c r="T86" s="48"/>
      <c r="U86" s="149">
        <f t="shared" si="174"/>
        <v>0</v>
      </c>
      <c r="V86" s="152"/>
      <c r="W86" s="152"/>
      <c r="X86" s="153" t="str">
        <f>IF(ISERROR(RANK(#REF!,#REF!)),"",RANK(#REF!,#REF!))</f>
        <v/>
      </c>
      <c r="Y86" s="18"/>
    </row>
    <row r="87" spans="1:25" ht="10.8" thickTop="1" x14ac:dyDescent="0.2"/>
  </sheetData>
  <mergeCells count="60">
    <mergeCell ref="B7:B8"/>
    <mergeCell ref="C7:C8"/>
    <mergeCell ref="D7:D8"/>
    <mergeCell ref="B11:B12"/>
    <mergeCell ref="C11:C12"/>
    <mergeCell ref="D11:D12"/>
    <mergeCell ref="B15:B16"/>
    <mergeCell ref="C15:C16"/>
    <mergeCell ref="D15:D16"/>
    <mergeCell ref="B19:B20"/>
    <mergeCell ref="C19:C20"/>
    <mergeCell ref="D19:D20"/>
    <mergeCell ref="B23:B24"/>
    <mergeCell ref="C23:C24"/>
    <mergeCell ref="D23:D24"/>
    <mergeCell ref="B27:B28"/>
    <mergeCell ref="C27:C28"/>
    <mergeCell ref="D27:D28"/>
    <mergeCell ref="B31:B32"/>
    <mergeCell ref="C31:C32"/>
    <mergeCell ref="D31:D32"/>
    <mergeCell ref="B35:B36"/>
    <mergeCell ref="C35:C36"/>
    <mergeCell ref="D35:D36"/>
    <mergeCell ref="B39:B40"/>
    <mergeCell ref="C39:C40"/>
    <mergeCell ref="D39:D40"/>
    <mergeCell ref="B43:B44"/>
    <mergeCell ref="C43:C44"/>
    <mergeCell ref="D43:D44"/>
    <mergeCell ref="B47:B48"/>
    <mergeCell ref="C47:C48"/>
    <mergeCell ref="D47:D48"/>
    <mergeCell ref="B51:B52"/>
    <mergeCell ref="C51:C52"/>
    <mergeCell ref="D51:D52"/>
    <mergeCell ref="B55:B56"/>
    <mergeCell ref="C55:C56"/>
    <mergeCell ref="D55:D56"/>
    <mergeCell ref="B59:B60"/>
    <mergeCell ref="C59:C60"/>
    <mergeCell ref="D59:D60"/>
    <mergeCell ref="B63:B64"/>
    <mergeCell ref="C63:C64"/>
    <mergeCell ref="D63:D64"/>
    <mergeCell ref="B67:B68"/>
    <mergeCell ref="C67:C68"/>
    <mergeCell ref="D67:D68"/>
    <mergeCell ref="B71:B72"/>
    <mergeCell ref="C71:C72"/>
    <mergeCell ref="D71:D72"/>
    <mergeCell ref="B75:B76"/>
    <mergeCell ref="C75:C76"/>
    <mergeCell ref="D75:D76"/>
    <mergeCell ref="B79:B80"/>
    <mergeCell ref="C79:C80"/>
    <mergeCell ref="D79:D80"/>
    <mergeCell ref="B83:B84"/>
    <mergeCell ref="C83:C84"/>
    <mergeCell ref="D83:D84"/>
  </mergeCells>
  <dataValidations count="2">
    <dataValidation type="decimal" allowBlank="1" showInputMessage="1" showErrorMessage="1" sqref="O7:T86" xr:uid="{3B6298B2-25BC-4BC8-B8C2-0C007F9870CF}">
      <formula1>-0.1</formula1>
      <formula2>20.1</formula2>
    </dataValidation>
    <dataValidation type="decimal" allowBlank="1" showInputMessage="1" showErrorMessage="1" sqref="G7:N7 G8:M10 G19:N19 G23:N23 G11:N11 G15:N15 G83:N83 G27:N27 G84:M86 G35:N35 G40:M42 G39:N39 G44:M46 G43:N43 G48:M50 G47:N47 G52:M54 G51:N51 G56:M58 G55:N55 G60:M62 G59:N59 G64:M66 G63:N63 G68:M70 G67:N67 G72:M74 G71:N71 G76:M78 G75:N75 G80:M82 G79:N79 G31:N31 G24:M26 G28:M30 G32:M34 G36:M38 G12:M14 G16:M18 F7:F86 G20:M22" xr:uid="{63691F69-7D53-4385-B17F-CA704BE17D43}">
      <formula1>-0.1</formula1>
      <formula2>25.1</formula2>
    </dataValidation>
  </dataValidations>
  <pageMargins left="0.39370078740157483" right="0.39370078740157483" top="0.39370078740157483" bottom="0.39370078740157483" header="0" footer="0"/>
  <pageSetup paperSize="9" scale="4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C5596-BDB4-4056-83A6-1F9E622C0929}">
  <sheetPr codeName="Tabelle12">
    <pageSetUpPr fitToPage="1"/>
  </sheetPr>
  <dimension ref="A1:X10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1" width="11.6640625" style="1" customWidth="1" outlineLevel="1"/>
    <col min="22" max="23" width="11.6640625" style="1" customWidth="1"/>
    <col min="24" max="24" width="17.109375" style="1" hidden="1" customWidth="1"/>
    <col min="25" max="16384" width="11.44140625" style="1"/>
  </cols>
  <sheetData>
    <row r="1" spans="1:24" ht="21" x14ac:dyDescent="0.4">
      <c r="B1" s="2" t="s">
        <v>6</v>
      </c>
      <c r="D1" s="83"/>
      <c r="E1" s="88">
        <f>'List of Competitors'!B2</f>
        <v>0</v>
      </c>
      <c r="L1" s="2"/>
      <c r="N1" s="3"/>
    </row>
    <row r="2" spans="1:24" ht="21" x14ac:dyDescent="0.4">
      <c r="B2" s="2"/>
      <c r="D2" s="83"/>
      <c r="E2" s="89">
        <f>'List of Competitors'!C2</f>
        <v>0</v>
      </c>
      <c r="L2" s="2"/>
      <c r="N2" s="3"/>
    </row>
    <row r="3" spans="1:24" ht="16.2" thickBot="1" x14ac:dyDescent="0.35">
      <c r="F3" s="4"/>
      <c r="G3" s="4"/>
      <c r="H3" s="4"/>
      <c r="I3" s="4"/>
      <c r="J3" s="4"/>
      <c r="K3" s="4"/>
      <c r="L3" s="4"/>
      <c r="M3" s="4"/>
      <c r="N3" s="4"/>
    </row>
    <row r="4" spans="1:24"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63" t="s">
        <v>27</v>
      </c>
      <c r="V4" s="142" t="s">
        <v>61</v>
      </c>
      <c r="W4" s="140" t="s">
        <v>29</v>
      </c>
      <c r="X4" s="5" t="s">
        <v>15</v>
      </c>
    </row>
    <row r="5" spans="1:24" s="8" customFormat="1" ht="23.4" x14ac:dyDescent="0.25">
      <c r="B5" s="6"/>
      <c r="C5" s="60"/>
      <c r="D5" s="60"/>
      <c r="E5" s="6"/>
      <c r="F5" s="7"/>
      <c r="G5" s="7"/>
      <c r="H5" s="7"/>
      <c r="J5" s="7"/>
      <c r="K5" s="7"/>
      <c r="L5" s="7"/>
      <c r="M5" s="9"/>
      <c r="N5" s="7"/>
      <c r="O5" s="10" t="s">
        <v>39</v>
      </c>
      <c r="P5" s="10" t="s">
        <v>40</v>
      </c>
      <c r="Q5" s="10" t="s">
        <v>41</v>
      </c>
      <c r="R5" s="10" t="s">
        <v>42</v>
      </c>
      <c r="S5" s="10" t="s">
        <v>43</v>
      </c>
      <c r="T5" s="10" t="s">
        <v>44</v>
      </c>
      <c r="U5" s="139" t="s">
        <v>61</v>
      </c>
      <c r="V5" s="143"/>
      <c r="W5" s="141" t="s">
        <v>62</v>
      </c>
      <c r="X5" s="16"/>
    </row>
    <row r="6" spans="1:24"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9"/>
      <c r="V6" s="160"/>
      <c r="W6" s="153" t="s">
        <v>62</v>
      </c>
      <c r="X6" s="17"/>
    </row>
    <row r="7" spans="1:24" ht="13.2" customHeight="1" x14ac:dyDescent="0.2">
      <c r="A7" s="58">
        <v>1</v>
      </c>
      <c r="B7" s="200">
        <f>INDEX('List of Competitors'!U$27:U$46,MATCH($A7,'List of Competitors'!$S$27:$S$46,0))</f>
        <v>0</v>
      </c>
      <c r="C7" s="200">
        <f>INDEX('List of Competitors'!V$27:V$46,MATCH($A7,'List of Competitors'!$S$27:$S$46,0))</f>
        <v>0</v>
      </c>
      <c r="D7" s="200">
        <f>INDEX('List of Competitors'!W$27:W$46,MATCH($A7,'List of Competitors'!$S$27:$S$46,0))</f>
        <v>0</v>
      </c>
      <c r="E7" s="44" t="s">
        <v>63</v>
      </c>
      <c r="F7" s="45" t="e">
        <f t="shared" ref="F7:M7" si="0">AVERAGE(F8:F11)</f>
        <v>#DIV/0!</v>
      </c>
      <c r="G7" s="45" t="e">
        <f t="shared" si="0"/>
        <v>#DIV/0!</v>
      </c>
      <c r="H7" s="45" t="e">
        <f t="shared" si="0"/>
        <v>#DIV/0!</v>
      </c>
      <c r="I7" s="45" t="e">
        <f t="shared" si="0"/>
        <v>#DIV/0!</v>
      </c>
      <c r="J7" s="45" t="e">
        <f t="shared" si="0"/>
        <v>#DIV/0!</v>
      </c>
      <c r="K7" s="45" t="e">
        <f t="shared" si="0"/>
        <v>#DIV/0!</v>
      </c>
      <c r="L7" s="45" t="e">
        <f t="shared" si="0"/>
        <v>#DIV/0!</v>
      </c>
      <c r="M7" s="45" t="e">
        <f t="shared" si="0"/>
        <v>#DIV/0!</v>
      </c>
      <c r="N7" s="135">
        <f>SUM(N8:N11)/IF(N11=0,3,4)</f>
        <v>0</v>
      </c>
      <c r="O7" s="174">
        <f>SUM(O8:O11)/IF($N11=0,3,4)</f>
        <v>0</v>
      </c>
      <c r="P7" s="174">
        <f t="shared" ref="P7:T7" si="1">SUM(P8:P11)/IF($N11=0,3,4)</f>
        <v>0</v>
      </c>
      <c r="Q7" s="174">
        <f t="shared" si="1"/>
        <v>0</v>
      </c>
      <c r="R7" s="174">
        <f t="shared" si="1"/>
        <v>0</v>
      </c>
      <c r="S7" s="174">
        <f t="shared" si="1"/>
        <v>0</v>
      </c>
      <c r="T7" s="174">
        <f t="shared" si="1"/>
        <v>0</v>
      </c>
      <c r="U7" s="150">
        <f>SUM(U8:U11)/IF(N11=0,3,4)</f>
        <v>0</v>
      </c>
      <c r="V7" s="170">
        <f>N7-U7</f>
        <v>0</v>
      </c>
      <c r="W7" s="151">
        <f>IF(V7=0,0,IF(ISERROR(RANK(V7,V:V)),"",RANK(X7,X:X)))</f>
        <v>0</v>
      </c>
      <c r="X7" s="51">
        <f>IFERROR(V7+F7/100000+J7/10000000+G7/1000000000,0)</f>
        <v>0</v>
      </c>
    </row>
    <row r="8" spans="1:24" ht="13.2" customHeight="1" x14ac:dyDescent="0.2">
      <c r="B8" s="201"/>
      <c r="C8" s="201"/>
      <c r="D8" s="201"/>
      <c r="E8" s="13" t="s">
        <v>64</v>
      </c>
      <c r="F8" s="26"/>
      <c r="G8" s="26"/>
      <c r="H8" s="26"/>
      <c r="I8" s="26"/>
      <c r="J8" s="26"/>
      <c r="K8" s="26"/>
      <c r="L8" s="26"/>
      <c r="M8" s="26"/>
      <c r="N8" s="24">
        <f>SUM(F8:M8)</f>
        <v>0</v>
      </c>
      <c r="O8" s="27"/>
      <c r="P8" s="27"/>
      <c r="Q8" s="27"/>
      <c r="R8" s="27"/>
      <c r="S8" s="27"/>
      <c r="T8" s="27"/>
      <c r="U8" s="28">
        <f>SUM(O8:T8)</f>
        <v>0</v>
      </c>
      <c r="V8" s="169"/>
      <c r="W8" s="145"/>
      <c r="X8" s="49"/>
    </row>
    <row r="9" spans="1:24" ht="13.2" customHeight="1" x14ac:dyDescent="0.2">
      <c r="B9" s="12"/>
      <c r="C9" s="12"/>
      <c r="D9" s="12"/>
      <c r="E9" s="13" t="s">
        <v>65</v>
      </c>
      <c r="F9" s="25"/>
      <c r="G9" s="25"/>
      <c r="H9" s="25"/>
      <c r="I9" s="25"/>
      <c r="J9" s="25"/>
      <c r="K9" s="25"/>
      <c r="L9" s="25"/>
      <c r="M9" s="25"/>
      <c r="N9" s="43">
        <f t="shared" ref="N9" si="2">SUM(F9:M9)</f>
        <v>0</v>
      </c>
      <c r="O9" s="29"/>
      <c r="P9" s="29"/>
      <c r="Q9" s="29"/>
      <c r="R9" s="29"/>
      <c r="S9" s="29"/>
      <c r="T9" s="29"/>
      <c r="U9" s="148">
        <f t="shared" ref="U9" si="3">SUM(O9:T9)</f>
        <v>0</v>
      </c>
      <c r="V9" s="169"/>
      <c r="W9" s="141" t="str">
        <f>IF(ISERROR(RANK(#REF!,#REF!)),"",RANK(#REF!,#REF!))</f>
        <v/>
      </c>
      <c r="X9" s="50"/>
    </row>
    <row r="10" spans="1:24" ht="13.2" customHeight="1" x14ac:dyDescent="0.2">
      <c r="B10" s="12"/>
      <c r="C10" s="12"/>
      <c r="D10" s="12"/>
      <c r="E10" s="13" t="s">
        <v>66</v>
      </c>
      <c r="F10" s="26"/>
      <c r="G10" s="26"/>
      <c r="H10" s="26"/>
      <c r="I10" s="26"/>
      <c r="J10" s="26"/>
      <c r="K10" s="26"/>
      <c r="L10" s="26"/>
      <c r="M10" s="26"/>
      <c r="N10" s="24">
        <f>SUM(F10:M10)</f>
        <v>0</v>
      </c>
      <c r="O10" s="27"/>
      <c r="P10" s="27"/>
      <c r="Q10" s="27"/>
      <c r="R10" s="27"/>
      <c r="S10" s="27"/>
      <c r="T10" s="27"/>
      <c r="U10" s="28">
        <f>SUM(O10:T10)</f>
        <v>0</v>
      </c>
      <c r="V10" s="169"/>
      <c r="W10" s="141"/>
      <c r="X10" s="50"/>
    </row>
    <row r="11" spans="1:24" ht="13.2" customHeight="1" thickBot="1" x14ac:dyDescent="0.25">
      <c r="B11" s="14"/>
      <c r="C11" s="14"/>
      <c r="D11" s="14"/>
      <c r="E11" s="15" t="s">
        <v>67</v>
      </c>
      <c r="F11" s="54"/>
      <c r="G11" s="54"/>
      <c r="H11" s="54"/>
      <c r="I11" s="54"/>
      <c r="J11" s="54"/>
      <c r="K11" s="54"/>
      <c r="L11" s="54"/>
      <c r="M11" s="54"/>
      <c r="N11" s="166">
        <f t="shared" ref="N11" si="4">SUM(F11:M11)</f>
        <v>0</v>
      </c>
      <c r="O11" s="53"/>
      <c r="P11" s="53"/>
      <c r="Q11" s="53"/>
      <c r="R11" s="53"/>
      <c r="S11" s="53"/>
      <c r="T11" s="53"/>
      <c r="U11" s="172">
        <f t="shared" ref="U11" si="5">SUM(O11:T11)</f>
        <v>0</v>
      </c>
      <c r="V11" s="173"/>
      <c r="W11" s="153" t="str">
        <f>IF(ISERROR(RANK(#REF!,#REF!)),"",RANK(#REF!,#REF!))</f>
        <v/>
      </c>
      <c r="X11" s="52"/>
    </row>
    <row r="12" spans="1:24" ht="13.2" customHeight="1" thickTop="1" x14ac:dyDescent="0.2">
      <c r="A12" s="58">
        <v>2</v>
      </c>
      <c r="B12" s="200">
        <f>INDEX('List of Competitors'!U$27:U$46,MATCH($A12,'List of Competitors'!$S$27:$S$46,0))</f>
        <v>0</v>
      </c>
      <c r="C12" s="200">
        <f>INDEX('List of Competitors'!V$27:V$46,MATCH($A12,'List of Competitors'!$S$27:$S$46,0))</f>
        <v>0</v>
      </c>
      <c r="D12" s="200">
        <f>INDEX('List of Competitors'!W$27:W$46,MATCH($A12,'List of Competitors'!$S$27:$S$46,0))</f>
        <v>0</v>
      </c>
      <c r="E12" s="44" t="s">
        <v>63</v>
      </c>
      <c r="F12" s="56" t="e">
        <f t="shared" ref="F12:M12" si="6">AVERAGE(F13:F16)</f>
        <v>#DIV/0!</v>
      </c>
      <c r="G12" s="56" t="e">
        <f t="shared" si="6"/>
        <v>#DIV/0!</v>
      </c>
      <c r="H12" s="56" t="e">
        <f t="shared" si="6"/>
        <v>#DIV/0!</v>
      </c>
      <c r="I12" s="56" t="e">
        <f t="shared" si="6"/>
        <v>#DIV/0!</v>
      </c>
      <c r="J12" s="56" t="e">
        <f t="shared" si="6"/>
        <v>#DIV/0!</v>
      </c>
      <c r="K12" s="56" t="e">
        <f t="shared" si="6"/>
        <v>#DIV/0!</v>
      </c>
      <c r="L12" s="56" t="e">
        <f t="shared" si="6"/>
        <v>#DIV/0!</v>
      </c>
      <c r="M12" s="56" t="e">
        <f t="shared" si="6"/>
        <v>#DIV/0!</v>
      </c>
      <c r="N12" s="167">
        <f>SUM(N13:N16)/IF(N16=0,3,4)</f>
        <v>0</v>
      </c>
      <c r="O12" s="175">
        <f>SUM(O13:O16)/IF($N16=0,3,4)</f>
        <v>0</v>
      </c>
      <c r="P12" s="175">
        <f t="shared" ref="P12:T12" si="7">SUM(P13:P16)/IF($N16=0,3,4)</f>
        <v>0</v>
      </c>
      <c r="Q12" s="175">
        <f t="shared" si="7"/>
        <v>0</v>
      </c>
      <c r="R12" s="175">
        <f t="shared" si="7"/>
        <v>0</v>
      </c>
      <c r="S12" s="175">
        <f t="shared" si="7"/>
        <v>0</v>
      </c>
      <c r="T12" s="175">
        <f t="shared" si="7"/>
        <v>0</v>
      </c>
      <c r="U12" s="171">
        <f>SUM(U13:U16)/IF(N16=0,3,4)</f>
        <v>0</v>
      </c>
      <c r="V12" s="170">
        <f>N12-U12</f>
        <v>0</v>
      </c>
      <c r="W12" s="151">
        <f>IF(V12=0,0,IF(ISERROR(RANK(V12,V:V)),"",RANK(X12,X:X)))</f>
        <v>0</v>
      </c>
      <c r="X12" s="51">
        <f>IFERROR(V12+F12/100000+J12/10000000+G12/1000000000,0)</f>
        <v>0</v>
      </c>
    </row>
    <row r="13" spans="1:24" ht="13.2" customHeight="1" x14ac:dyDescent="0.2">
      <c r="B13" s="201"/>
      <c r="C13" s="201"/>
      <c r="D13" s="201"/>
      <c r="E13" s="13" t="s">
        <v>64</v>
      </c>
      <c r="F13" s="25"/>
      <c r="G13" s="25"/>
      <c r="H13" s="25"/>
      <c r="I13" s="25"/>
      <c r="J13" s="25"/>
      <c r="K13" s="25"/>
      <c r="L13" s="25"/>
      <c r="M13" s="25"/>
      <c r="N13" s="43">
        <f t="shared" ref="N13" si="8">SUM(F13:M13)</f>
        <v>0</v>
      </c>
      <c r="O13" s="29"/>
      <c r="P13" s="29"/>
      <c r="Q13" s="29"/>
      <c r="R13" s="29"/>
      <c r="S13" s="29"/>
      <c r="T13" s="29"/>
      <c r="U13" s="148">
        <f t="shared" ref="U13" si="9">SUM(O13:T13)</f>
        <v>0</v>
      </c>
      <c r="V13" s="169"/>
      <c r="W13" s="145"/>
      <c r="X13" s="49"/>
    </row>
    <row r="14" spans="1:24" ht="13.2" customHeight="1" x14ac:dyDescent="0.2">
      <c r="B14" s="12"/>
      <c r="C14" s="12"/>
      <c r="D14" s="12"/>
      <c r="E14" s="13" t="s">
        <v>65</v>
      </c>
      <c r="F14" s="26"/>
      <c r="G14" s="26"/>
      <c r="H14" s="26"/>
      <c r="I14" s="26"/>
      <c r="J14" s="26"/>
      <c r="K14" s="26"/>
      <c r="L14" s="26"/>
      <c r="M14" s="26"/>
      <c r="N14" s="24">
        <f>SUM(F14:M14)</f>
        <v>0</v>
      </c>
      <c r="O14" s="27"/>
      <c r="P14" s="27"/>
      <c r="Q14" s="27"/>
      <c r="R14" s="27"/>
      <c r="S14" s="27"/>
      <c r="T14" s="27"/>
      <c r="U14" s="28">
        <f>SUM(O14:T14)</f>
        <v>0</v>
      </c>
      <c r="V14" s="169"/>
      <c r="W14" s="141" t="str">
        <f>IF(ISERROR(RANK(#REF!,#REF!)),"",RANK(#REF!,#REF!))</f>
        <v/>
      </c>
      <c r="X14" s="50"/>
    </row>
    <row r="15" spans="1:24" ht="13.2" customHeight="1" x14ac:dyDescent="0.2">
      <c r="B15" s="12"/>
      <c r="C15" s="12"/>
      <c r="D15" s="12"/>
      <c r="E15" s="13" t="s">
        <v>66</v>
      </c>
      <c r="F15" s="25"/>
      <c r="G15" s="25"/>
      <c r="H15" s="25"/>
      <c r="I15" s="25"/>
      <c r="J15" s="25"/>
      <c r="K15" s="25"/>
      <c r="L15" s="25"/>
      <c r="M15" s="25"/>
      <c r="N15" s="43">
        <f t="shared" ref="N15:N16" si="10">SUM(F15:M15)</f>
        <v>0</v>
      </c>
      <c r="O15" s="29"/>
      <c r="P15" s="29"/>
      <c r="Q15" s="29"/>
      <c r="R15" s="29"/>
      <c r="S15" s="29"/>
      <c r="T15" s="29"/>
      <c r="U15" s="148">
        <f t="shared" ref="U15:U16" si="11">SUM(O15:T15)</f>
        <v>0</v>
      </c>
      <c r="V15" s="169"/>
      <c r="W15" s="141"/>
      <c r="X15" s="50"/>
    </row>
    <row r="16" spans="1:24" ht="13.2" customHeight="1" thickBot="1" x14ac:dyDescent="0.25">
      <c r="B16" s="14"/>
      <c r="C16" s="14"/>
      <c r="D16" s="14"/>
      <c r="E16" s="15" t="s">
        <v>67</v>
      </c>
      <c r="F16" s="46"/>
      <c r="G16" s="46"/>
      <c r="H16" s="46"/>
      <c r="I16" s="46"/>
      <c r="J16" s="46"/>
      <c r="K16" s="46"/>
      <c r="L16" s="46"/>
      <c r="M16" s="46"/>
      <c r="N16" s="47">
        <f t="shared" si="10"/>
        <v>0</v>
      </c>
      <c r="O16" s="48"/>
      <c r="P16" s="48"/>
      <c r="Q16" s="48"/>
      <c r="R16" s="48"/>
      <c r="S16" s="48"/>
      <c r="T16" s="48"/>
      <c r="U16" s="149">
        <f t="shared" si="11"/>
        <v>0</v>
      </c>
      <c r="V16" s="173"/>
      <c r="W16" s="153" t="str">
        <f>IF(ISERROR(RANK(#REF!,#REF!)),"",RANK(#REF!,#REF!))</f>
        <v/>
      </c>
      <c r="X16" s="52"/>
    </row>
    <row r="17" spans="1:24" ht="13.2" customHeight="1" thickTop="1" x14ac:dyDescent="0.2">
      <c r="A17" s="58">
        <v>3</v>
      </c>
      <c r="B17" s="200">
        <f>INDEX('List of Competitors'!U$27:U$46,MATCH($A17,'List of Competitors'!$S$27:$S$46,0))</f>
        <v>0</v>
      </c>
      <c r="C17" s="200">
        <f>INDEX('List of Competitors'!V$27:V$46,MATCH($A17,'List of Competitors'!$S$27:$S$46,0))</f>
        <v>0</v>
      </c>
      <c r="D17" s="200">
        <f>INDEX('List of Competitors'!W$27:W$46,MATCH($A17,'List of Competitors'!$S$27:$S$46,0))</f>
        <v>0</v>
      </c>
      <c r="E17" s="44" t="s">
        <v>63</v>
      </c>
      <c r="F17" s="45" t="e">
        <f t="shared" ref="F17:M17" si="12">AVERAGE(F18:F21)</f>
        <v>#DIV/0!</v>
      </c>
      <c r="G17" s="45" t="e">
        <f t="shared" si="12"/>
        <v>#DIV/0!</v>
      </c>
      <c r="H17" s="45" t="e">
        <f t="shared" si="12"/>
        <v>#DIV/0!</v>
      </c>
      <c r="I17" s="45" t="e">
        <f t="shared" si="12"/>
        <v>#DIV/0!</v>
      </c>
      <c r="J17" s="45" t="e">
        <f t="shared" si="12"/>
        <v>#DIV/0!</v>
      </c>
      <c r="K17" s="45" t="e">
        <f t="shared" si="12"/>
        <v>#DIV/0!</v>
      </c>
      <c r="L17" s="45" t="e">
        <f t="shared" si="12"/>
        <v>#DIV/0!</v>
      </c>
      <c r="M17" s="45" t="e">
        <f t="shared" si="12"/>
        <v>#DIV/0!</v>
      </c>
      <c r="N17" s="135">
        <f>SUM(N18:N21)/IF(N21=0,3,4)</f>
        <v>0</v>
      </c>
      <c r="O17" s="174">
        <f t="shared" ref="O17" si="13">SUM(O18:O21)/IF($N21=0,3,4)</f>
        <v>0</v>
      </c>
      <c r="P17" s="174">
        <f t="shared" ref="P17" si="14">SUM(P18:P21)/IF($N21=0,3,4)</f>
        <v>0</v>
      </c>
      <c r="Q17" s="174">
        <f t="shared" ref="Q17" si="15">SUM(Q18:Q21)/IF($N21=0,3,4)</f>
        <v>0</v>
      </c>
      <c r="R17" s="174">
        <f t="shared" ref="R17" si="16">SUM(R18:R21)/IF($N21=0,3,4)</f>
        <v>0</v>
      </c>
      <c r="S17" s="174">
        <f t="shared" ref="S17" si="17">SUM(S18:S21)/IF($N21=0,3,4)</f>
        <v>0</v>
      </c>
      <c r="T17" s="174">
        <f t="shared" ref="T17" si="18">SUM(T18:T21)/IF($N21=0,3,4)</f>
        <v>0</v>
      </c>
      <c r="U17" s="150">
        <f>SUM(U18:U21)/IF(N21=0,3,4)</f>
        <v>0</v>
      </c>
      <c r="V17" s="170">
        <f>N17-U17</f>
        <v>0</v>
      </c>
      <c r="W17" s="151">
        <f>IF(V17=0,0,IF(ISERROR(RANK(V17,V:V)),"",RANK(X17,X:X)))</f>
        <v>0</v>
      </c>
      <c r="X17" s="51">
        <f>IFERROR(V17+F17/100000+J17/10000000+G17/1000000000,0)</f>
        <v>0</v>
      </c>
    </row>
    <row r="18" spans="1:24" ht="13.2" customHeight="1" x14ac:dyDescent="0.2">
      <c r="B18" s="201"/>
      <c r="C18" s="201"/>
      <c r="D18" s="201"/>
      <c r="E18" s="13" t="s">
        <v>64</v>
      </c>
      <c r="F18" s="26"/>
      <c r="G18" s="26"/>
      <c r="H18" s="26"/>
      <c r="I18" s="26"/>
      <c r="J18" s="26"/>
      <c r="K18" s="26"/>
      <c r="L18" s="26"/>
      <c r="M18" s="26"/>
      <c r="N18" s="24">
        <f>SUM(F18:M18)</f>
        <v>0</v>
      </c>
      <c r="O18" s="27"/>
      <c r="P18" s="27"/>
      <c r="Q18" s="27"/>
      <c r="R18" s="27"/>
      <c r="S18" s="27"/>
      <c r="T18" s="27"/>
      <c r="U18" s="28">
        <f>SUM(O18:T18)</f>
        <v>0</v>
      </c>
      <c r="V18" s="169"/>
      <c r="W18" s="145"/>
      <c r="X18" s="49"/>
    </row>
    <row r="19" spans="1:24" ht="13.2" customHeight="1" x14ac:dyDescent="0.2">
      <c r="B19" s="12"/>
      <c r="C19" s="12"/>
      <c r="D19" s="12"/>
      <c r="E19" s="13" t="s">
        <v>65</v>
      </c>
      <c r="F19" s="25"/>
      <c r="G19" s="25"/>
      <c r="H19" s="25"/>
      <c r="I19" s="25"/>
      <c r="J19" s="25"/>
      <c r="K19" s="25"/>
      <c r="L19" s="25"/>
      <c r="M19" s="25"/>
      <c r="N19" s="43">
        <f t="shared" ref="N19" si="19">SUM(F19:M19)</f>
        <v>0</v>
      </c>
      <c r="O19" s="29"/>
      <c r="P19" s="29"/>
      <c r="Q19" s="29"/>
      <c r="R19" s="29"/>
      <c r="S19" s="29"/>
      <c r="T19" s="29"/>
      <c r="U19" s="148">
        <f t="shared" ref="U19" si="20">SUM(O19:T19)</f>
        <v>0</v>
      </c>
      <c r="V19" s="169"/>
      <c r="W19" s="141" t="str">
        <f>IF(ISERROR(RANK(#REF!,#REF!)),"",RANK(#REF!,#REF!))</f>
        <v/>
      </c>
      <c r="X19" s="50"/>
    </row>
    <row r="20" spans="1:24" ht="13.2" customHeight="1" x14ac:dyDescent="0.2">
      <c r="B20" s="12"/>
      <c r="C20" s="12"/>
      <c r="D20" s="12"/>
      <c r="E20" s="13" t="s">
        <v>66</v>
      </c>
      <c r="F20" s="26"/>
      <c r="G20" s="26"/>
      <c r="H20" s="26"/>
      <c r="I20" s="26"/>
      <c r="J20" s="26"/>
      <c r="K20" s="26"/>
      <c r="L20" s="26"/>
      <c r="M20" s="26"/>
      <c r="N20" s="24">
        <f>SUM(F20:M20)</f>
        <v>0</v>
      </c>
      <c r="O20" s="27"/>
      <c r="P20" s="27"/>
      <c r="Q20" s="27"/>
      <c r="R20" s="27"/>
      <c r="S20" s="27"/>
      <c r="T20" s="27"/>
      <c r="U20" s="28">
        <f>SUM(O20:T20)</f>
        <v>0</v>
      </c>
      <c r="V20" s="169"/>
      <c r="W20" s="141"/>
      <c r="X20" s="50"/>
    </row>
    <row r="21" spans="1:24" ht="13.2" customHeight="1" thickBot="1" x14ac:dyDescent="0.25">
      <c r="B21" s="14"/>
      <c r="C21" s="14"/>
      <c r="D21" s="14"/>
      <c r="E21" s="15" t="s">
        <v>67</v>
      </c>
      <c r="F21" s="54"/>
      <c r="G21" s="54"/>
      <c r="H21" s="54"/>
      <c r="I21" s="54"/>
      <c r="J21" s="54"/>
      <c r="K21" s="54"/>
      <c r="L21" s="54"/>
      <c r="M21" s="54"/>
      <c r="N21" s="55">
        <f t="shared" ref="N21" si="21">SUM(F21:M21)</f>
        <v>0</v>
      </c>
      <c r="O21" s="53"/>
      <c r="P21" s="53"/>
      <c r="Q21" s="53"/>
      <c r="R21" s="53"/>
      <c r="S21" s="53"/>
      <c r="T21" s="53"/>
      <c r="U21" s="172">
        <f t="shared" ref="U21" si="22">SUM(O21:T21)</f>
        <v>0</v>
      </c>
      <c r="V21" s="173"/>
      <c r="W21" s="153" t="str">
        <f>IF(ISERROR(RANK(#REF!,#REF!)),"",RANK(#REF!,#REF!))</f>
        <v/>
      </c>
      <c r="X21" s="52"/>
    </row>
    <row r="22" spans="1:24" ht="13.2" customHeight="1" thickTop="1" x14ac:dyDescent="0.2">
      <c r="A22" s="58">
        <v>4</v>
      </c>
      <c r="B22" s="200">
        <f>INDEX('List of Competitors'!U$27:U$46,MATCH($A22,'List of Competitors'!$S$27:$S$46,0))</f>
        <v>0</v>
      </c>
      <c r="C22" s="200">
        <f>INDEX('List of Competitors'!V$27:V$46,MATCH($A22,'List of Competitors'!$S$27:$S$46,0))</f>
        <v>0</v>
      </c>
      <c r="D22" s="200">
        <f>INDEX('List of Competitors'!W$27:W$46,MATCH($A22,'List of Competitors'!$S$27:$S$46,0))</f>
        <v>0</v>
      </c>
      <c r="E22" s="44" t="s">
        <v>63</v>
      </c>
      <c r="F22" s="56" t="e">
        <f t="shared" ref="F22:M22" si="23">AVERAGE(F23:F26)</f>
        <v>#DIV/0!</v>
      </c>
      <c r="G22" s="56" t="e">
        <f t="shared" si="23"/>
        <v>#DIV/0!</v>
      </c>
      <c r="H22" s="56" t="e">
        <f t="shared" si="23"/>
        <v>#DIV/0!</v>
      </c>
      <c r="I22" s="56" t="e">
        <f t="shared" si="23"/>
        <v>#DIV/0!</v>
      </c>
      <c r="J22" s="56" t="e">
        <f t="shared" si="23"/>
        <v>#DIV/0!</v>
      </c>
      <c r="K22" s="56" t="e">
        <f t="shared" si="23"/>
        <v>#DIV/0!</v>
      </c>
      <c r="L22" s="56" t="e">
        <f t="shared" si="23"/>
        <v>#DIV/0!</v>
      </c>
      <c r="M22" s="56" t="e">
        <f t="shared" si="23"/>
        <v>#DIV/0!</v>
      </c>
      <c r="N22" s="168">
        <f>SUM(N23:N26)/IF(N26=0,3,4)</f>
        <v>0</v>
      </c>
      <c r="O22" s="175">
        <f t="shared" ref="O22" si="24">SUM(O23:O26)/IF($N26=0,3,4)</f>
        <v>0</v>
      </c>
      <c r="P22" s="175">
        <f t="shared" ref="P22" si="25">SUM(P23:P26)/IF($N26=0,3,4)</f>
        <v>0</v>
      </c>
      <c r="Q22" s="175">
        <f t="shared" ref="Q22" si="26">SUM(Q23:Q26)/IF($N26=0,3,4)</f>
        <v>0</v>
      </c>
      <c r="R22" s="175">
        <f t="shared" ref="R22" si="27">SUM(R23:R26)/IF($N26=0,3,4)</f>
        <v>0</v>
      </c>
      <c r="S22" s="175">
        <f t="shared" ref="S22" si="28">SUM(S23:S26)/IF($N26=0,3,4)</f>
        <v>0</v>
      </c>
      <c r="T22" s="175">
        <f t="shared" ref="T22" si="29">SUM(T23:T26)/IF($N26=0,3,4)</f>
        <v>0</v>
      </c>
      <c r="U22" s="171">
        <f>SUM(U23:U26)/IF(N26=0,3,4)</f>
        <v>0</v>
      </c>
      <c r="V22" s="170">
        <f>N22-U22</f>
        <v>0</v>
      </c>
      <c r="W22" s="151">
        <f>IF(V22=0,0,IF(ISERROR(RANK(V22,V:V)),"",RANK(X22,X:X)))</f>
        <v>0</v>
      </c>
      <c r="X22" s="51">
        <f>IFERROR(V22+F22/100000+J22/10000000+G22/1000000000,0)</f>
        <v>0</v>
      </c>
    </row>
    <row r="23" spans="1:24" ht="13.2" customHeight="1" x14ac:dyDescent="0.2">
      <c r="B23" s="201"/>
      <c r="C23" s="201"/>
      <c r="D23" s="201"/>
      <c r="E23" s="13" t="s">
        <v>64</v>
      </c>
      <c r="F23" s="25"/>
      <c r="G23" s="25"/>
      <c r="H23" s="25"/>
      <c r="I23" s="25"/>
      <c r="J23" s="25"/>
      <c r="K23" s="25"/>
      <c r="L23" s="25"/>
      <c r="M23" s="25"/>
      <c r="N23" s="43">
        <f t="shared" ref="N23" si="30">SUM(F23:M23)</f>
        <v>0</v>
      </c>
      <c r="O23" s="29"/>
      <c r="P23" s="29"/>
      <c r="Q23" s="29"/>
      <c r="R23" s="29"/>
      <c r="S23" s="29"/>
      <c r="T23" s="29"/>
      <c r="U23" s="148">
        <f t="shared" ref="U23" si="31">SUM(O23:T23)</f>
        <v>0</v>
      </c>
      <c r="V23" s="169"/>
      <c r="W23" s="145"/>
      <c r="X23" s="49"/>
    </row>
    <row r="24" spans="1:24" ht="13.2" customHeight="1" x14ac:dyDescent="0.2">
      <c r="B24" s="12"/>
      <c r="C24" s="12"/>
      <c r="D24" s="12"/>
      <c r="E24" s="13" t="s">
        <v>65</v>
      </c>
      <c r="F24" s="26"/>
      <c r="G24" s="26"/>
      <c r="H24" s="26"/>
      <c r="I24" s="26"/>
      <c r="J24" s="26"/>
      <c r="K24" s="26"/>
      <c r="L24" s="26"/>
      <c r="M24" s="26"/>
      <c r="N24" s="24">
        <f>SUM(F24:M24)</f>
        <v>0</v>
      </c>
      <c r="O24" s="27"/>
      <c r="P24" s="27"/>
      <c r="Q24" s="27"/>
      <c r="R24" s="27"/>
      <c r="S24" s="27"/>
      <c r="T24" s="27"/>
      <c r="U24" s="28">
        <f>SUM(O24:T24)</f>
        <v>0</v>
      </c>
      <c r="V24" s="169"/>
      <c r="W24" s="141" t="str">
        <f>IF(ISERROR(RANK(#REF!,#REF!)),"",RANK(#REF!,#REF!))</f>
        <v/>
      </c>
      <c r="X24" s="50"/>
    </row>
    <row r="25" spans="1:24" ht="13.2" customHeight="1" x14ac:dyDescent="0.2">
      <c r="B25" s="12"/>
      <c r="C25" s="12"/>
      <c r="D25" s="12"/>
      <c r="E25" s="13" t="s">
        <v>66</v>
      </c>
      <c r="F25" s="25"/>
      <c r="G25" s="25"/>
      <c r="H25" s="25"/>
      <c r="I25" s="25"/>
      <c r="J25" s="25"/>
      <c r="K25" s="25"/>
      <c r="L25" s="25"/>
      <c r="M25" s="25"/>
      <c r="N25" s="43">
        <f t="shared" ref="N25:N26" si="32">SUM(F25:M25)</f>
        <v>0</v>
      </c>
      <c r="O25" s="29"/>
      <c r="P25" s="29"/>
      <c r="Q25" s="29"/>
      <c r="R25" s="29"/>
      <c r="S25" s="29"/>
      <c r="T25" s="29"/>
      <c r="U25" s="148">
        <f t="shared" ref="U25:U26" si="33">SUM(O25:T25)</f>
        <v>0</v>
      </c>
      <c r="V25" s="169"/>
      <c r="W25" s="141"/>
      <c r="X25" s="50"/>
    </row>
    <row r="26" spans="1:24" ht="13.2" customHeight="1" thickBot="1" x14ac:dyDescent="0.25">
      <c r="B26" s="14"/>
      <c r="C26" s="14"/>
      <c r="D26" s="14"/>
      <c r="E26" s="15" t="s">
        <v>67</v>
      </c>
      <c r="F26" s="46"/>
      <c r="G26" s="46"/>
      <c r="H26" s="46"/>
      <c r="I26" s="46"/>
      <c r="J26" s="46"/>
      <c r="K26" s="46"/>
      <c r="L26" s="46"/>
      <c r="M26" s="46"/>
      <c r="N26" s="47">
        <f t="shared" si="32"/>
        <v>0</v>
      </c>
      <c r="O26" s="48"/>
      <c r="P26" s="48"/>
      <c r="Q26" s="48"/>
      <c r="R26" s="48"/>
      <c r="S26" s="48"/>
      <c r="T26" s="48"/>
      <c r="U26" s="149">
        <f t="shared" si="33"/>
        <v>0</v>
      </c>
      <c r="V26" s="173"/>
      <c r="W26" s="153" t="str">
        <f>IF(ISERROR(RANK(#REF!,#REF!)),"",RANK(#REF!,#REF!))</f>
        <v/>
      </c>
      <c r="X26" s="52"/>
    </row>
    <row r="27" spans="1:24" ht="13.2" customHeight="1" thickTop="1" x14ac:dyDescent="0.2">
      <c r="A27" s="58">
        <v>5</v>
      </c>
      <c r="B27" s="200">
        <f>INDEX('List of Competitors'!U$27:U$46,MATCH($A27,'List of Competitors'!$S$27:$S$46,0))</f>
        <v>0</v>
      </c>
      <c r="C27" s="200">
        <f>INDEX('List of Competitors'!V$27:V$46,MATCH($A27,'List of Competitors'!$S$27:$S$46,0))</f>
        <v>0</v>
      </c>
      <c r="D27" s="200">
        <f>INDEX('List of Competitors'!W$27:W$46,MATCH($A27,'List of Competitors'!$S$27:$S$46,0))</f>
        <v>0</v>
      </c>
      <c r="E27" s="44" t="s">
        <v>63</v>
      </c>
      <c r="F27" s="45" t="e">
        <f t="shared" ref="F27:M27" si="34">AVERAGE(F28:F31)</f>
        <v>#DIV/0!</v>
      </c>
      <c r="G27" s="45" t="e">
        <f t="shared" si="34"/>
        <v>#DIV/0!</v>
      </c>
      <c r="H27" s="45" t="e">
        <f t="shared" si="34"/>
        <v>#DIV/0!</v>
      </c>
      <c r="I27" s="45" t="e">
        <f t="shared" si="34"/>
        <v>#DIV/0!</v>
      </c>
      <c r="J27" s="45" t="e">
        <f t="shared" si="34"/>
        <v>#DIV/0!</v>
      </c>
      <c r="K27" s="45" t="e">
        <f t="shared" si="34"/>
        <v>#DIV/0!</v>
      </c>
      <c r="L27" s="45" t="e">
        <f t="shared" si="34"/>
        <v>#DIV/0!</v>
      </c>
      <c r="M27" s="45" t="e">
        <f t="shared" si="34"/>
        <v>#DIV/0!</v>
      </c>
      <c r="N27" s="135">
        <f>SUM(N28:N31)/IF(N31=0,3,4)</f>
        <v>0</v>
      </c>
      <c r="O27" s="174">
        <f t="shared" ref="O27" si="35">SUM(O28:O31)/IF($N31=0,3,4)</f>
        <v>0</v>
      </c>
      <c r="P27" s="174">
        <f t="shared" ref="P27" si="36">SUM(P28:P31)/IF($N31=0,3,4)</f>
        <v>0</v>
      </c>
      <c r="Q27" s="174">
        <f t="shared" ref="Q27" si="37">SUM(Q28:Q31)/IF($N31=0,3,4)</f>
        <v>0</v>
      </c>
      <c r="R27" s="174">
        <f t="shared" ref="R27" si="38">SUM(R28:R31)/IF($N31=0,3,4)</f>
        <v>0</v>
      </c>
      <c r="S27" s="174">
        <f t="shared" ref="S27" si="39">SUM(S28:S31)/IF($N31=0,3,4)</f>
        <v>0</v>
      </c>
      <c r="T27" s="174">
        <f t="shared" ref="T27" si="40">SUM(T28:T31)/IF($N31=0,3,4)</f>
        <v>0</v>
      </c>
      <c r="U27" s="150">
        <f>SUM(U28:U31)/IF(N31=0,3,4)</f>
        <v>0</v>
      </c>
      <c r="V27" s="170">
        <f>N27-U27</f>
        <v>0</v>
      </c>
      <c r="W27" s="151">
        <f>IF(V27=0,0,IF(ISERROR(RANK(V27,V:V)),"",RANK(X27,X:X)))</f>
        <v>0</v>
      </c>
      <c r="X27" s="51">
        <f>IFERROR(V27+F27/100000+J27/10000000+G27/1000000000,0)</f>
        <v>0</v>
      </c>
    </row>
    <row r="28" spans="1:24" ht="13.2" customHeight="1" x14ac:dyDescent="0.2">
      <c r="B28" s="201"/>
      <c r="C28" s="201"/>
      <c r="D28" s="201"/>
      <c r="E28" s="13" t="s">
        <v>64</v>
      </c>
      <c r="F28" s="26"/>
      <c r="G28" s="26"/>
      <c r="H28" s="26"/>
      <c r="I28" s="26"/>
      <c r="J28" s="26"/>
      <c r="K28" s="26"/>
      <c r="L28" s="26"/>
      <c r="M28" s="26"/>
      <c r="N28" s="24">
        <f>SUM(F28:M28)</f>
        <v>0</v>
      </c>
      <c r="O28" s="27"/>
      <c r="P28" s="27"/>
      <c r="Q28" s="27"/>
      <c r="R28" s="27"/>
      <c r="S28" s="27"/>
      <c r="T28" s="27"/>
      <c r="U28" s="28">
        <f>SUM(O28:T28)</f>
        <v>0</v>
      </c>
      <c r="V28" s="169"/>
      <c r="W28" s="145"/>
      <c r="X28" s="49"/>
    </row>
    <row r="29" spans="1:24" ht="13.2" customHeight="1" x14ac:dyDescent="0.2">
      <c r="B29" s="12"/>
      <c r="C29" s="12"/>
      <c r="D29" s="12"/>
      <c r="E29" s="13" t="s">
        <v>65</v>
      </c>
      <c r="F29" s="25"/>
      <c r="G29" s="25"/>
      <c r="H29" s="25"/>
      <c r="I29" s="25"/>
      <c r="J29" s="25"/>
      <c r="K29" s="25"/>
      <c r="L29" s="25"/>
      <c r="M29" s="25"/>
      <c r="N29" s="43">
        <f t="shared" ref="N29" si="41">SUM(F29:M29)</f>
        <v>0</v>
      </c>
      <c r="O29" s="29"/>
      <c r="P29" s="29"/>
      <c r="Q29" s="29"/>
      <c r="R29" s="29"/>
      <c r="S29" s="29"/>
      <c r="T29" s="29"/>
      <c r="U29" s="148">
        <f t="shared" ref="U29" si="42">SUM(O29:T29)</f>
        <v>0</v>
      </c>
      <c r="V29" s="169"/>
      <c r="W29" s="141" t="str">
        <f>IF(ISERROR(RANK(#REF!,#REF!)),"",RANK(#REF!,#REF!))</f>
        <v/>
      </c>
      <c r="X29" s="50"/>
    </row>
    <row r="30" spans="1:24" ht="13.2" customHeight="1" x14ac:dyDescent="0.2">
      <c r="B30" s="12"/>
      <c r="C30" s="12"/>
      <c r="D30" s="12"/>
      <c r="E30" s="13" t="s">
        <v>66</v>
      </c>
      <c r="F30" s="26"/>
      <c r="G30" s="26"/>
      <c r="H30" s="26"/>
      <c r="I30" s="26"/>
      <c r="J30" s="26"/>
      <c r="K30" s="26"/>
      <c r="L30" s="26"/>
      <c r="M30" s="26"/>
      <c r="N30" s="24">
        <f>SUM(F30:M30)</f>
        <v>0</v>
      </c>
      <c r="O30" s="27"/>
      <c r="P30" s="27"/>
      <c r="Q30" s="27"/>
      <c r="R30" s="27"/>
      <c r="S30" s="27"/>
      <c r="T30" s="27"/>
      <c r="U30" s="28">
        <f>SUM(O30:T30)</f>
        <v>0</v>
      </c>
      <c r="V30" s="169"/>
      <c r="W30" s="141"/>
      <c r="X30" s="50"/>
    </row>
    <row r="31" spans="1:24" ht="13.2" customHeight="1" thickBot="1" x14ac:dyDescent="0.25">
      <c r="B31" s="14"/>
      <c r="C31" s="14"/>
      <c r="D31" s="14"/>
      <c r="E31" s="15" t="s">
        <v>67</v>
      </c>
      <c r="F31" s="54"/>
      <c r="G31" s="54"/>
      <c r="H31" s="54"/>
      <c r="I31" s="54"/>
      <c r="J31" s="54"/>
      <c r="K31" s="54"/>
      <c r="L31" s="54"/>
      <c r="M31" s="54"/>
      <c r="N31" s="55">
        <f t="shared" ref="N31" si="43">SUM(F31:M31)</f>
        <v>0</v>
      </c>
      <c r="O31" s="53"/>
      <c r="P31" s="53"/>
      <c r="Q31" s="53"/>
      <c r="R31" s="53"/>
      <c r="S31" s="53"/>
      <c r="T31" s="53"/>
      <c r="U31" s="172">
        <f t="shared" ref="U31" si="44">SUM(O31:T31)</f>
        <v>0</v>
      </c>
      <c r="V31" s="173"/>
      <c r="W31" s="153" t="str">
        <f>IF(ISERROR(RANK(#REF!,#REF!)),"",RANK(#REF!,#REF!))</f>
        <v/>
      </c>
      <c r="X31" s="52"/>
    </row>
    <row r="32" spans="1:24" ht="13.2" customHeight="1" thickTop="1" x14ac:dyDescent="0.2">
      <c r="A32" s="58">
        <v>6</v>
      </c>
      <c r="B32" s="200">
        <f>INDEX('List of Competitors'!U$27:U$46,MATCH($A32,'List of Competitors'!$S$27:$S$46,0))</f>
        <v>0</v>
      </c>
      <c r="C32" s="200">
        <f>INDEX('List of Competitors'!V$27:V$46,MATCH($A32,'List of Competitors'!$S$27:$S$46,0))</f>
        <v>0</v>
      </c>
      <c r="D32" s="200">
        <f>INDEX('List of Competitors'!W$27:W$46,MATCH($A32,'List of Competitors'!$S$27:$S$46,0))</f>
        <v>0</v>
      </c>
      <c r="E32" s="44" t="s">
        <v>63</v>
      </c>
      <c r="F32" s="56" t="e">
        <f t="shared" ref="F32:M32" si="45">AVERAGE(F33:F36)</f>
        <v>#DIV/0!</v>
      </c>
      <c r="G32" s="56" t="e">
        <f t="shared" si="45"/>
        <v>#DIV/0!</v>
      </c>
      <c r="H32" s="56" t="e">
        <f t="shared" si="45"/>
        <v>#DIV/0!</v>
      </c>
      <c r="I32" s="56" t="e">
        <f t="shared" si="45"/>
        <v>#DIV/0!</v>
      </c>
      <c r="J32" s="56" t="e">
        <f t="shared" si="45"/>
        <v>#DIV/0!</v>
      </c>
      <c r="K32" s="56" t="e">
        <f t="shared" si="45"/>
        <v>#DIV/0!</v>
      </c>
      <c r="L32" s="56" t="e">
        <f t="shared" si="45"/>
        <v>#DIV/0!</v>
      </c>
      <c r="M32" s="56" t="e">
        <f t="shared" si="45"/>
        <v>#DIV/0!</v>
      </c>
      <c r="N32" s="168">
        <f>SUM(N33:N36)/IF(N36=0,3,4)</f>
        <v>0</v>
      </c>
      <c r="O32" s="175">
        <f t="shared" ref="O32" si="46">SUM(O33:O36)/IF($N36=0,3,4)</f>
        <v>0</v>
      </c>
      <c r="P32" s="175">
        <f t="shared" ref="P32" si="47">SUM(P33:P36)/IF($N36=0,3,4)</f>
        <v>0</v>
      </c>
      <c r="Q32" s="175">
        <f t="shared" ref="Q32" si="48">SUM(Q33:Q36)/IF($N36=0,3,4)</f>
        <v>0</v>
      </c>
      <c r="R32" s="175">
        <f t="shared" ref="R32" si="49">SUM(R33:R36)/IF($N36=0,3,4)</f>
        <v>0</v>
      </c>
      <c r="S32" s="175">
        <f t="shared" ref="S32" si="50">SUM(S33:S36)/IF($N36=0,3,4)</f>
        <v>0</v>
      </c>
      <c r="T32" s="175">
        <f t="shared" ref="T32" si="51">SUM(T33:T36)/IF($N36=0,3,4)</f>
        <v>0</v>
      </c>
      <c r="U32" s="171">
        <f>SUM(U33:U36)/IF(N36=0,3,4)</f>
        <v>0</v>
      </c>
      <c r="V32" s="170">
        <f>N32-U32</f>
        <v>0</v>
      </c>
      <c r="W32" s="151">
        <f>IF(V32=0,0,IF(ISERROR(RANK(V32,V:V)),"",RANK(X32,X:X)))</f>
        <v>0</v>
      </c>
      <c r="X32" s="51">
        <f>IFERROR(V32+F32/100000+J32/10000000+G32/1000000000,0)</f>
        <v>0</v>
      </c>
    </row>
    <row r="33" spans="1:24" ht="13.2" customHeight="1" x14ac:dyDescent="0.2">
      <c r="B33" s="201"/>
      <c r="C33" s="201"/>
      <c r="D33" s="201"/>
      <c r="E33" s="13" t="s">
        <v>64</v>
      </c>
      <c r="F33" s="25"/>
      <c r="G33" s="25"/>
      <c r="H33" s="25"/>
      <c r="I33" s="25"/>
      <c r="J33" s="25"/>
      <c r="K33" s="25"/>
      <c r="L33" s="25"/>
      <c r="M33" s="25"/>
      <c r="N33" s="43">
        <f t="shared" ref="N33" si="52">SUM(F33:M33)</f>
        <v>0</v>
      </c>
      <c r="O33" s="29"/>
      <c r="P33" s="29"/>
      <c r="Q33" s="29"/>
      <c r="R33" s="29"/>
      <c r="S33" s="29"/>
      <c r="T33" s="29"/>
      <c r="U33" s="148">
        <f t="shared" ref="U33" si="53">SUM(O33:T33)</f>
        <v>0</v>
      </c>
      <c r="V33" s="169"/>
      <c r="W33" s="145"/>
      <c r="X33" s="49"/>
    </row>
    <row r="34" spans="1:24" ht="13.2" customHeight="1" x14ac:dyDescent="0.2">
      <c r="B34" s="12"/>
      <c r="C34" s="12"/>
      <c r="D34" s="12"/>
      <c r="E34" s="13" t="s">
        <v>65</v>
      </c>
      <c r="F34" s="26"/>
      <c r="G34" s="26"/>
      <c r="H34" s="26"/>
      <c r="I34" s="26"/>
      <c r="J34" s="26"/>
      <c r="K34" s="26"/>
      <c r="L34" s="26"/>
      <c r="M34" s="26"/>
      <c r="N34" s="24">
        <f>SUM(F34:M34)</f>
        <v>0</v>
      </c>
      <c r="O34" s="27"/>
      <c r="P34" s="27"/>
      <c r="Q34" s="27"/>
      <c r="R34" s="27"/>
      <c r="S34" s="27"/>
      <c r="T34" s="27"/>
      <c r="U34" s="28">
        <f>SUM(O34:T34)</f>
        <v>0</v>
      </c>
      <c r="V34" s="169"/>
      <c r="W34" s="141" t="str">
        <f>IF(ISERROR(RANK(#REF!,#REF!)),"",RANK(#REF!,#REF!))</f>
        <v/>
      </c>
      <c r="X34" s="50"/>
    </row>
    <row r="35" spans="1:24" ht="13.2" customHeight="1" x14ac:dyDescent="0.2">
      <c r="B35" s="12"/>
      <c r="C35" s="12"/>
      <c r="D35" s="12"/>
      <c r="E35" s="13" t="s">
        <v>66</v>
      </c>
      <c r="F35" s="25"/>
      <c r="G35" s="25"/>
      <c r="H35" s="25"/>
      <c r="I35" s="25"/>
      <c r="J35" s="25"/>
      <c r="K35" s="25"/>
      <c r="L35" s="25"/>
      <c r="M35" s="25"/>
      <c r="N35" s="43">
        <f t="shared" ref="N35:N36" si="54">SUM(F35:M35)</f>
        <v>0</v>
      </c>
      <c r="O35" s="29"/>
      <c r="P35" s="29"/>
      <c r="Q35" s="29"/>
      <c r="R35" s="29"/>
      <c r="S35" s="29"/>
      <c r="T35" s="29"/>
      <c r="U35" s="148">
        <f t="shared" ref="U35:U36" si="55">SUM(O35:T35)</f>
        <v>0</v>
      </c>
      <c r="V35" s="169"/>
      <c r="W35" s="141"/>
      <c r="X35" s="50"/>
    </row>
    <row r="36" spans="1:24" ht="13.2" customHeight="1" thickBot="1" x14ac:dyDescent="0.25">
      <c r="B36" s="14"/>
      <c r="C36" s="14"/>
      <c r="D36" s="14"/>
      <c r="E36" s="15" t="s">
        <v>67</v>
      </c>
      <c r="F36" s="46"/>
      <c r="G36" s="46"/>
      <c r="H36" s="46"/>
      <c r="I36" s="46"/>
      <c r="J36" s="46"/>
      <c r="K36" s="46"/>
      <c r="L36" s="46"/>
      <c r="M36" s="46"/>
      <c r="N36" s="47">
        <f t="shared" si="54"/>
        <v>0</v>
      </c>
      <c r="O36" s="48"/>
      <c r="P36" s="48"/>
      <c r="Q36" s="48"/>
      <c r="R36" s="48"/>
      <c r="S36" s="48"/>
      <c r="T36" s="48"/>
      <c r="U36" s="149">
        <f t="shared" si="55"/>
        <v>0</v>
      </c>
      <c r="V36" s="173"/>
      <c r="W36" s="153" t="str">
        <f>IF(ISERROR(RANK(#REF!,#REF!)),"",RANK(#REF!,#REF!))</f>
        <v/>
      </c>
      <c r="X36" s="52"/>
    </row>
    <row r="37" spans="1:24" ht="13.2" customHeight="1" thickTop="1" x14ac:dyDescent="0.2">
      <c r="A37" s="58">
        <v>7</v>
      </c>
      <c r="B37" s="200">
        <f>INDEX('List of Competitors'!U$27:U$46,MATCH($A37,'List of Competitors'!$S$27:$S$46,0))</f>
        <v>0</v>
      </c>
      <c r="C37" s="200">
        <f>INDEX('List of Competitors'!V$27:V$46,MATCH($A37,'List of Competitors'!$S$27:$S$46,0))</f>
        <v>0</v>
      </c>
      <c r="D37" s="200">
        <f>INDEX('List of Competitors'!W$27:W$46,MATCH($A37,'List of Competitors'!$S$27:$S$46,0))</f>
        <v>0</v>
      </c>
      <c r="E37" s="44" t="s">
        <v>63</v>
      </c>
      <c r="F37" s="45" t="e">
        <f t="shared" ref="F37:M37" si="56">AVERAGE(F38:F41)</f>
        <v>#DIV/0!</v>
      </c>
      <c r="G37" s="45" t="e">
        <f t="shared" si="56"/>
        <v>#DIV/0!</v>
      </c>
      <c r="H37" s="45" t="e">
        <f t="shared" si="56"/>
        <v>#DIV/0!</v>
      </c>
      <c r="I37" s="45" t="e">
        <f t="shared" si="56"/>
        <v>#DIV/0!</v>
      </c>
      <c r="J37" s="45" t="e">
        <f t="shared" si="56"/>
        <v>#DIV/0!</v>
      </c>
      <c r="K37" s="45" t="e">
        <f t="shared" si="56"/>
        <v>#DIV/0!</v>
      </c>
      <c r="L37" s="45" t="e">
        <f t="shared" si="56"/>
        <v>#DIV/0!</v>
      </c>
      <c r="M37" s="45" t="e">
        <f t="shared" si="56"/>
        <v>#DIV/0!</v>
      </c>
      <c r="N37" s="135">
        <f>SUM(N38:N41)/IF(N41=0,3,4)</f>
        <v>0</v>
      </c>
      <c r="O37" s="174">
        <f t="shared" ref="O37" si="57">SUM(O38:O41)/IF($N41=0,3,4)</f>
        <v>0</v>
      </c>
      <c r="P37" s="174">
        <f t="shared" ref="P37" si="58">SUM(P38:P41)/IF($N41=0,3,4)</f>
        <v>0</v>
      </c>
      <c r="Q37" s="174">
        <f t="shared" ref="Q37" si="59">SUM(Q38:Q41)/IF($N41=0,3,4)</f>
        <v>0</v>
      </c>
      <c r="R37" s="174">
        <f t="shared" ref="R37" si="60">SUM(R38:R41)/IF($N41=0,3,4)</f>
        <v>0</v>
      </c>
      <c r="S37" s="174">
        <f t="shared" ref="S37" si="61">SUM(S38:S41)/IF($N41=0,3,4)</f>
        <v>0</v>
      </c>
      <c r="T37" s="174">
        <f t="shared" ref="T37" si="62">SUM(T38:T41)/IF($N41=0,3,4)</f>
        <v>0</v>
      </c>
      <c r="U37" s="150">
        <f>SUM(U38:U41)/IF(N41=0,3,4)</f>
        <v>0</v>
      </c>
      <c r="V37" s="170">
        <f>N37-U37</f>
        <v>0</v>
      </c>
      <c r="W37" s="151">
        <f>IF(V37=0,0,IF(ISERROR(RANK(V37,V:V)),"",RANK(X37,X:X)))</f>
        <v>0</v>
      </c>
      <c r="X37" s="51">
        <f>IFERROR(V37+F37/100000+J37/10000000+G37/1000000000,0)</f>
        <v>0</v>
      </c>
    </row>
    <row r="38" spans="1:24" ht="13.2" customHeight="1" x14ac:dyDescent="0.2">
      <c r="B38" s="201"/>
      <c r="C38" s="201"/>
      <c r="D38" s="201"/>
      <c r="E38" s="13" t="s">
        <v>64</v>
      </c>
      <c r="F38" s="26"/>
      <c r="G38" s="26"/>
      <c r="H38" s="26"/>
      <c r="I38" s="26"/>
      <c r="J38" s="26"/>
      <c r="K38" s="26"/>
      <c r="L38" s="26"/>
      <c r="M38" s="26"/>
      <c r="N38" s="24">
        <f>SUM(F38:M38)</f>
        <v>0</v>
      </c>
      <c r="O38" s="27"/>
      <c r="P38" s="27"/>
      <c r="Q38" s="27"/>
      <c r="R38" s="27"/>
      <c r="S38" s="27"/>
      <c r="T38" s="27"/>
      <c r="U38" s="28">
        <f>SUM(O38:T38)</f>
        <v>0</v>
      </c>
      <c r="V38" s="169"/>
      <c r="W38" s="145"/>
      <c r="X38" s="49"/>
    </row>
    <row r="39" spans="1:24" ht="13.2" customHeight="1" x14ac:dyDescent="0.2">
      <c r="B39" s="12"/>
      <c r="C39" s="12"/>
      <c r="D39" s="12"/>
      <c r="E39" s="13" t="s">
        <v>65</v>
      </c>
      <c r="F39" s="25"/>
      <c r="G39" s="25"/>
      <c r="H39" s="25"/>
      <c r="I39" s="25"/>
      <c r="J39" s="25"/>
      <c r="K39" s="25"/>
      <c r="L39" s="25"/>
      <c r="M39" s="25"/>
      <c r="N39" s="43">
        <f t="shared" ref="N39" si="63">SUM(F39:M39)</f>
        <v>0</v>
      </c>
      <c r="O39" s="29"/>
      <c r="P39" s="29"/>
      <c r="Q39" s="29"/>
      <c r="R39" s="29"/>
      <c r="S39" s="29"/>
      <c r="T39" s="29"/>
      <c r="U39" s="148">
        <f t="shared" ref="U39" si="64">SUM(O39:T39)</f>
        <v>0</v>
      </c>
      <c r="V39" s="169"/>
      <c r="W39" s="141" t="str">
        <f>IF(ISERROR(RANK(#REF!,#REF!)),"",RANK(#REF!,#REF!))</f>
        <v/>
      </c>
      <c r="X39" s="50"/>
    </row>
    <row r="40" spans="1:24" ht="13.2" customHeight="1" x14ac:dyDescent="0.2">
      <c r="B40" s="12"/>
      <c r="C40" s="12"/>
      <c r="D40" s="12"/>
      <c r="E40" s="13" t="s">
        <v>66</v>
      </c>
      <c r="F40" s="26"/>
      <c r="G40" s="26"/>
      <c r="H40" s="26"/>
      <c r="I40" s="26"/>
      <c r="J40" s="26"/>
      <c r="K40" s="26"/>
      <c r="L40" s="26"/>
      <c r="M40" s="26"/>
      <c r="N40" s="24">
        <f>SUM(F40:M40)</f>
        <v>0</v>
      </c>
      <c r="O40" s="27"/>
      <c r="P40" s="27"/>
      <c r="Q40" s="27"/>
      <c r="R40" s="27"/>
      <c r="S40" s="27"/>
      <c r="T40" s="27"/>
      <c r="U40" s="28">
        <f>SUM(O40:T40)</f>
        <v>0</v>
      </c>
      <c r="V40" s="169"/>
      <c r="W40" s="141"/>
      <c r="X40" s="50"/>
    </row>
    <row r="41" spans="1:24" ht="13.2" customHeight="1" thickBot="1" x14ac:dyDescent="0.25">
      <c r="B41" s="14"/>
      <c r="C41" s="14"/>
      <c r="D41" s="14"/>
      <c r="E41" s="15" t="s">
        <v>67</v>
      </c>
      <c r="F41" s="54"/>
      <c r="G41" s="54"/>
      <c r="H41" s="54"/>
      <c r="I41" s="54"/>
      <c r="J41" s="54"/>
      <c r="K41" s="54"/>
      <c r="L41" s="54"/>
      <c r="M41" s="54"/>
      <c r="N41" s="55">
        <f t="shared" ref="N41" si="65">SUM(F41:M41)</f>
        <v>0</v>
      </c>
      <c r="O41" s="53"/>
      <c r="P41" s="53"/>
      <c r="Q41" s="53"/>
      <c r="R41" s="53"/>
      <c r="S41" s="53"/>
      <c r="T41" s="53"/>
      <c r="U41" s="172">
        <f t="shared" ref="U41" si="66">SUM(O41:T41)</f>
        <v>0</v>
      </c>
      <c r="V41" s="173"/>
      <c r="W41" s="153" t="str">
        <f>IF(ISERROR(RANK(#REF!,#REF!)),"",RANK(#REF!,#REF!))</f>
        <v/>
      </c>
      <c r="X41" s="52"/>
    </row>
    <row r="42" spans="1:24" ht="13.2" customHeight="1" thickTop="1" x14ac:dyDescent="0.2">
      <c r="A42" s="58">
        <v>8</v>
      </c>
      <c r="B42" s="200">
        <f>INDEX('List of Competitors'!U$27:U$46,MATCH($A42,'List of Competitors'!$S$27:$S$46,0))</f>
        <v>0</v>
      </c>
      <c r="C42" s="200">
        <f>INDEX('List of Competitors'!V$27:V$46,MATCH($A42,'List of Competitors'!$S$27:$S$46,0))</f>
        <v>0</v>
      </c>
      <c r="D42" s="200">
        <f>INDEX('List of Competitors'!W$27:W$46,MATCH($A42,'List of Competitors'!$S$27:$S$46,0))</f>
        <v>0</v>
      </c>
      <c r="E42" s="44" t="s">
        <v>63</v>
      </c>
      <c r="F42" s="56" t="e">
        <f t="shared" ref="F42:M42" si="67">AVERAGE(F43:F46)</f>
        <v>#DIV/0!</v>
      </c>
      <c r="G42" s="56" t="e">
        <f t="shared" si="67"/>
        <v>#DIV/0!</v>
      </c>
      <c r="H42" s="56" t="e">
        <f t="shared" si="67"/>
        <v>#DIV/0!</v>
      </c>
      <c r="I42" s="56" t="e">
        <f t="shared" si="67"/>
        <v>#DIV/0!</v>
      </c>
      <c r="J42" s="56" t="e">
        <f t="shared" si="67"/>
        <v>#DIV/0!</v>
      </c>
      <c r="K42" s="56" t="e">
        <f t="shared" si="67"/>
        <v>#DIV/0!</v>
      </c>
      <c r="L42" s="56" t="e">
        <f t="shared" si="67"/>
        <v>#DIV/0!</v>
      </c>
      <c r="M42" s="56" t="e">
        <f t="shared" si="67"/>
        <v>#DIV/0!</v>
      </c>
      <c r="N42" s="168">
        <f>SUM(N43:N46)/IF(N46=0,3,4)</f>
        <v>0</v>
      </c>
      <c r="O42" s="175">
        <f t="shared" ref="O42" si="68">SUM(O43:O46)/IF($N46=0,3,4)</f>
        <v>0</v>
      </c>
      <c r="P42" s="175">
        <f t="shared" ref="P42" si="69">SUM(P43:P46)/IF($N46=0,3,4)</f>
        <v>0</v>
      </c>
      <c r="Q42" s="175">
        <f t="shared" ref="Q42" si="70">SUM(Q43:Q46)/IF($N46=0,3,4)</f>
        <v>0</v>
      </c>
      <c r="R42" s="175">
        <f t="shared" ref="R42" si="71">SUM(R43:R46)/IF($N46=0,3,4)</f>
        <v>0</v>
      </c>
      <c r="S42" s="175">
        <f t="shared" ref="S42" si="72">SUM(S43:S46)/IF($N46=0,3,4)</f>
        <v>0</v>
      </c>
      <c r="T42" s="175">
        <f t="shared" ref="T42" si="73">SUM(T43:T46)/IF($N46=0,3,4)</f>
        <v>0</v>
      </c>
      <c r="U42" s="171">
        <f>SUM(U43:U46)/IF(N46=0,3,4)</f>
        <v>0</v>
      </c>
      <c r="V42" s="170">
        <f>N42-U42</f>
        <v>0</v>
      </c>
      <c r="W42" s="151">
        <f>IF(V42=0,0,IF(ISERROR(RANK(V42,V:V)),"",RANK(X42,X:X)))</f>
        <v>0</v>
      </c>
      <c r="X42" s="51">
        <f>IFERROR(V42+F42/100000+J42/10000000+G42/1000000000,0)</f>
        <v>0</v>
      </c>
    </row>
    <row r="43" spans="1:24" ht="13.2" customHeight="1" x14ac:dyDescent="0.2">
      <c r="B43" s="201"/>
      <c r="C43" s="201"/>
      <c r="D43" s="201"/>
      <c r="E43" s="13" t="s">
        <v>64</v>
      </c>
      <c r="F43" s="25"/>
      <c r="G43" s="25"/>
      <c r="H43" s="25"/>
      <c r="I43" s="25"/>
      <c r="J43" s="25"/>
      <c r="K43" s="25"/>
      <c r="L43" s="25"/>
      <c r="M43" s="25"/>
      <c r="N43" s="43">
        <f t="shared" ref="N43" si="74">SUM(F43:M43)</f>
        <v>0</v>
      </c>
      <c r="O43" s="29"/>
      <c r="P43" s="29"/>
      <c r="Q43" s="29"/>
      <c r="R43" s="29"/>
      <c r="S43" s="29"/>
      <c r="T43" s="29"/>
      <c r="U43" s="148">
        <f t="shared" ref="U43" si="75">SUM(O43:T43)</f>
        <v>0</v>
      </c>
      <c r="V43" s="169"/>
      <c r="W43" s="145"/>
      <c r="X43" s="49"/>
    </row>
    <row r="44" spans="1:24" ht="13.2" customHeight="1" x14ac:dyDescent="0.2">
      <c r="B44" s="12"/>
      <c r="C44" s="12"/>
      <c r="D44" s="12"/>
      <c r="E44" s="13" t="s">
        <v>65</v>
      </c>
      <c r="F44" s="26"/>
      <c r="G44" s="26"/>
      <c r="H44" s="26"/>
      <c r="I44" s="26"/>
      <c r="J44" s="26"/>
      <c r="K44" s="26"/>
      <c r="L44" s="26"/>
      <c r="M44" s="26"/>
      <c r="N44" s="24">
        <f>SUM(F44:M44)</f>
        <v>0</v>
      </c>
      <c r="O44" s="27"/>
      <c r="P44" s="27"/>
      <c r="Q44" s="27"/>
      <c r="R44" s="27"/>
      <c r="S44" s="27"/>
      <c r="T44" s="27"/>
      <c r="U44" s="28">
        <f>SUM(O44:T44)</f>
        <v>0</v>
      </c>
      <c r="V44" s="169"/>
      <c r="W44" s="141" t="str">
        <f>IF(ISERROR(RANK(#REF!,#REF!)),"",RANK(#REF!,#REF!))</f>
        <v/>
      </c>
      <c r="X44" s="50"/>
    </row>
    <row r="45" spans="1:24" ht="13.2" customHeight="1" x14ac:dyDescent="0.2">
      <c r="B45" s="12"/>
      <c r="C45" s="12"/>
      <c r="D45" s="12"/>
      <c r="E45" s="13" t="s">
        <v>66</v>
      </c>
      <c r="F45" s="25"/>
      <c r="G45" s="25"/>
      <c r="H45" s="25"/>
      <c r="I45" s="25"/>
      <c r="J45" s="25"/>
      <c r="K45" s="25"/>
      <c r="L45" s="25"/>
      <c r="M45" s="25"/>
      <c r="N45" s="43">
        <f t="shared" ref="N45:N46" si="76">SUM(F45:M45)</f>
        <v>0</v>
      </c>
      <c r="O45" s="29"/>
      <c r="P45" s="29"/>
      <c r="Q45" s="29"/>
      <c r="R45" s="29"/>
      <c r="S45" s="29"/>
      <c r="T45" s="29"/>
      <c r="U45" s="148">
        <f t="shared" ref="U45:U46" si="77">SUM(O45:T45)</f>
        <v>0</v>
      </c>
      <c r="V45" s="169"/>
      <c r="W45" s="141"/>
      <c r="X45" s="50"/>
    </row>
    <row r="46" spans="1:24" ht="13.2" customHeight="1" thickBot="1" x14ac:dyDescent="0.25">
      <c r="B46" s="14"/>
      <c r="C46" s="14"/>
      <c r="D46" s="14"/>
      <c r="E46" s="15" t="s">
        <v>67</v>
      </c>
      <c r="F46" s="46"/>
      <c r="G46" s="46"/>
      <c r="H46" s="46"/>
      <c r="I46" s="46"/>
      <c r="J46" s="46"/>
      <c r="K46" s="46"/>
      <c r="L46" s="46"/>
      <c r="M46" s="46"/>
      <c r="N46" s="47">
        <f t="shared" si="76"/>
        <v>0</v>
      </c>
      <c r="O46" s="48"/>
      <c r="P46" s="48"/>
      <c r="Q46" s="48"/>
      <c r="R46" s="48"/>
      <c r="S46" s="48"/>
      <c r="T46" s="48"/>
      <c r="U46" s="149">
        <f t="shared" si="77"/>
        <v>0</v>
      </c>
      <c r="V46" s="173"/>
      <c r="W46" s="153" t="str">
        <f>IF(ISERROR(RANK(#REF!,#REF!)),"",RANK(#REF!,#REF!))</f>
        <v/>
      </c>
      <c r="X46" s="52"/>
    </row>
    <row r="47" spans="1:24" ht="13.2" customHeight="1" thickTop="1" x14ac:dyDescent="0.2">
      <c r="A47" s="58">
        <v>9</v>
      </c>
      <c r="B47" s="200">
        <f>INDEX('List of Competitors'!U$27:U$46,MATCH($A47,'List of Competitors'!$S$27:$S$46,0))</f>
        <v>0</v>
      </c>
      <c r="C47" s="200">
        <f>INDEX('List of Competitors'!V$27:V$46,MATCH($A47,'List of Competitors'!$S$27:$S$46,0))</f>
        <v>0</v>
      </c>
      <c r="D47" s="200">
        <f>INDEX('List of Competitors'!W$27:W$46,MATCH($A47,'List of Competitors'!$S$27:$S$46,0))</f>
        <v>0</v>
      </c>
      <c r="E47" s="44" t="s">
        <v>63</v>
      </c>
      <c r="F47" s="45" t="e">
        <f t="shared" ref="F47:M47" si="78">AVERAGE(F48:F51)</f>
        <v>#DIV/0!</v>
      </c>
      <c r="G47" s="45" t="e">
        <f t="shared" si="78"/>
        <v>#DIV/0!</v>
      </c>
      <c r="H47" s="45" t="e">
        <f t="shared" si="78"/>
        <v>#DIV/0!</v>
      </c>
      <c r="I47" s="45" t="e">
        <f t="shared" si="78"/>
        <v>#DIV/0!</v>
      </c>
      <c r="J47" s="45" t="e">
        <f t="shared" si="78"/>
        <v>#DIV/0!</v>
      </c>
      <c r="K47" s="45" t="e">
        <f t="shared" si="78"/>
        <v>#DIV/0!</v>
      </c>
      <c r="L47" s="45" t="e">
        <f t="shared" si="78"/>
        <v>#DIV/0!</v>
      </c>
      <c r="M47" s="45" t="e">
        <f t="shared" si="78"/>
        <v>#DIV/0!</v>
      </c>
      <c r="N47" s="135">
        <f>SUM(N48:N51)/IF(N51=0,3,4)</f>
        <v>0</v>
      </c>
      <c r="O47" s="174">
        <f t="shared" ref="O47" si="79">SUM(O48:O51)/IF($N51=0,3,4)</f>
        <v>0</v>
      </c>
      <c r="P47" s="174">
        <f t="shared" ref="P47" si="80">SUM(P48:P51)/IF($N51=0,3,4)</f>
        <v>0</v>
      </c>
      <c r="Q47" s="174">
        <f t="shared" ref="Q47" si="81">SUM(Q48:Q51)/IF($N51=0,3,4)</f>
        <v>0</v>
      </c>
      <c r="R47" s="174">
        <f t="shared" ref="R47" si="82">SUM(R48:R51)/IF($N51=0,3,4)</f>
        <v>0</v>
      </c>
      <c r="S47" s="174">
        <f t="shared" ref="S47" si="83">SUM(S48:S51)/IF($N51=0,3,4)</f>
        <v>0</v>
      </c>
      <c r="T47" s="174">
        <f t="shared" ref="T47" si="84">SUM(T48:T51)/IF($N51=0,3,4)</f>
        <v>0</v>
      </c>
      <c r="U47" s="150">
        <f>SUM(U48:U51)/IF(N51=0,3,4)</f>
        <v>0</v>
      </c>
      <c r="V47" s="170">
        <f>N47-U47</f>
        <v>0</v>
      </c>
      <c r="W47" s="151">
        <f>IF(V47=0,0,IF(ISERROR(RANK(V47,V:V)),"",RANK(X47,X:X)))</f>
        <v>0</v>
      </c>
      <c r="X47" s="51">
        <f>IFERROR(V47+F47/100000+J47/10000000+G47/1000000000,0)</f>
        <v>0</v>
      </c>
    </row>
    <row r="48" spans="1:24" ht="13.2" customHeight="1" x14ac:dyDescent="0.2">
      <c r="B48" s="201"/>
      <c r="C48" s="201"/>
      <c r="D48" s="201"/>
      <c r="E48" s="13" t="s">
        <v>64</v>
      </c>
      <c r="F48" s="26"/>
      <c r="G48" s="26"/>
      <c r="H48" s="26"/>
      <c r="I48" s="26"/>
      <c r="J48" s="26"/>
      <c r="K48" s="26"/>
      <c r="L48" s="26"/>
      <c r="M48" s="26"/>
      <c r="N48" s="24">
        <f>SUM(F48:M48)</f>
        <v>0</v>
      </c>
      <c r="O48" s="27"/>
      <c r="P48" s="27"/>
      <c r="Q48" s="27"/>
      <c r="R48" s="27"/>
      <c r="S48" s="27"/>
      <c r="T48" s="27"/>
      <c r="U48" s="28">
        <f>SUM(O48:T48)</f>
        <v>0</v>
      </c>
      <c r="V48" s="169"/>
      <c r="W48" s="145"/>
      <c r="X48" s="49"/>
    </row>
    <row r="49" spans="1:24" ht="13.2" customHeight="1" x14ac:dyDescent="0.2">
      <c r="B49" s="12"/>
      <c r="C49" s="12"/>
      <c r="D49" s="12"/>
      <c r="E49" s="13" t="s">
        <v>65</v>
      </c>
      <c r="F49" s="25"/>
      <c r="G49" s="25"/>
      <c r="H49" s="25"/>
      <c r="I49" s="25"/>
      <c r="J49" s="25"/>
      <c r="K49" s="25"/>
      <c r="L49" s="25"/>
      <c r="M49" s="25"/>
      <c r="N49" s="43">
        <f t="shared" ref="N49" si="85">SUM(F49:M49)</f>
        <v>0</v>
      </c>
      <c r="O49" s="29"/>
      <c r="P49" s="29"/>
      <c r="Q49" s="29"/>
      <c r="R49" s="29"/>
      <c r="S49" s="29"/>
      <c r="T49" s="29"/>
      <c r="U49" s="148">
        <f t="shared" ref="U49" si="86">SUM(O49:T49)</f>
        <v>0</v>
      </c>
      <c r="V49" s="169"/>
      <c r="W49" s="141" t="str">
        <f>IF(ISERROR(RANK(#REF!,#REF!)),"",RANK(#REF!,#REF!))</f>
        <v/>
      </c>
      <c r="X49" s="50"/>
    </row>
    <row r="50" spans="1:24" ht="13.2" customHeight="1" x14ac:dyDescent="0.2">
      <c r="B50" s="12"/>
      <c r="C50" s="12"/>
      <c r="D50" s="12"/>
      <c r="E50" s="13" t="s">
        <v>66</v>
      </c>
      <c r="F50" s="26"/>
      <c r="G50" s="26"/>
      <c r="H50" s="26"/>
      <c r="I50" s="26"/>
      <c r="J50" s="26"/>
      <c r="K50" s="26"/>
      <c r="L50" s="26"/>
      <c r="M50" s="26"/>
      <c r="N50" s="24">
        <f>SUM(F50:M50)</f>
        <v>0</v>
      </c>
      <c r="O50" s="27"/>
      <c r="P50" s="27"/>
      <c r="Q50" s="27"/>
      <c r="R50" s="27"/>
      <c r="S50" s="27"/>
      <c r="T50" s="27"/>
      <c r="U50" s="28">
        <f>SUM(O50:T50)</f>
        <v>0</v>
      </c>
      <c r="V50" s="169"/>
      <c r="W50" s="141"/>
      <c r="X50" s="50"/>
    </row>
    <row r="51" spans="1:24" ht="13.2" customHeight="1" thickBot="1" x14ac:dyDescent="0.25">
      <c r="B51" s="14"/>
      <c r="C51" s="14"/>
      <c r="D51" s="14"/>
      <c r="E51" s="15" t="s">
        <v>67</v>
      </c>
      <c r="F51" s="54"/>
      <c r="G51" s="54"/>
      <c r="H51" s="54"/>
      <c r="I51" s="54"/>
      <c r="J51" s="54"/>
      <c r="K51" s="54"/>
      <c r="L51" s="54"/>
      <c r="M51" s="54"/>
      <c r="N51" s="55">
        <f t="shared" ref="N51" si="87">SUM(F51:M51)</f>
        <v>0</v>
      </c>
      <c r="O51" s="53"/>
      <c r="P51" s="53"/>
      <c r="Q51" s="53"/>
      <c r="R51" s="53"/>
      <c r="S51" s="53"/>
      <c r="T51" s="53"/>
      <c r="U51" s="172">
        <f t="shared" ref="U51" si="88">SUM(O51:T51)</f>
        <v>0</v>
      </c>
      <c r="V51" s="173"/>
      <c r="W51" s="153" t="str">
        <f>IF(ISERROR(RANK(#REF!,#REF!)),"",RANK(#REF!,#REF!))</f>
        <v/>
      </c>
      <c r="X51" s="52"/>
    </row>
    <row r="52" spans="1:24" ht="13.2" customHeight="1" thickTop="1" x14ac:dyDescent="0.2">
      <c r="A52" s="58">
        <v>10</v>
      </c>
      <c r="B52" s="200">
        <f>INDEX('List of Competitors'!U$27:U$46,MATCH($A52,'List of Competitors'!$S$27:$S$46,0))</f>
        <v>0</v>
      </c>
      <c r="C52" s="200">
        <f>INDEX('List of Competitors'!V$27:V$46,MATCH($A52,'List of Competitors'!$S$27:$S$46,0))</f>
        <v>0</v>
      </c>
      <c r="D52" s="200">
        <f>INDEX('List of Competitors'!W$27:W$46,MATCH($A52,'List of Competitors'!$S$27:$S$46,0))</f>
        <v>0</v>
      </c>
      <c r="E52" s="44" t="s">
        <v>63</v>
      </c>
      <c r="F52" s="56" t="e">
        <f t="shared" ref="F52:M52" si="89">AVERAGE(F53:F56)</f>
        <v>#DIV/0!</v>
      </c>
      <c r="G52" s="56" t="e">
        <f t="shared" si="89"/>
        <v>#DIV/0!</v>
      </c>
      <c r="H52" s="56" t="e">
        <f t="shared" si="89"/>
        <v>#DIV/0!</v>
      </c>
      <c r="I52" s="56" t="e">
        <f t="shared" si="89"/>
        <v>#DIV/0!</v>
      </c>
      <c r="J52" s="56" t="e">
        <f t="shared" si="89"/>
        <v>#DIV/0!</v>
      </c>
      <c r="K52" s="56" t="e">
        <f t="shared" si="89"/>
        <v>#DIV/0!</v>
      </c>
      <c r="L52" s="56" t="e">
        <f t="shared" si="89"/>
        <v>#DIV/0!</v>
      </c>
      <c r="M52" s="56" t="e">
        <f t="shared" si="89"/>
        <v>#DIV/0!</v>
      </c>
      <c r="N52" s="168">
        <f>SUM(N53:N56)/IF(N56=0,3,4)</f>
        <v>0</v>
      </c>
      <c r="O52" s="175">
        <f t="shared" ref="O52" si="90">SUM(O53:O56)/IF($N56=0,3,4)</f>
        <v>0</v>
      </c>
      <c r="P52" s="175">
        <f t="shared" ref="P52" si="91">SUM(P53:P56)/IF($N56=0,3,4)</f>
        <v>0</v>
      </c>
      <c r="Q52" s="175">
        <f t="shared" ref="Q52" si="92">SUM(Q53:Q56)/IF($N56=0,3,4)</f>
        <v>0</v>
      </c>
      <c r="R52" s="175">
        <f t="shared" ref="R52" si="93">SUM(R53:R56)/IF($N56=0,3,4)</f>
        <v>0</v>
      </c>
      <c r="S52" s="175">
        <f t="shared" ref="S52" si="94">SUM(S53:S56)/IF($N56=0,3,4)</f>
        <v>0</v>
      </c>
      <c r="T52" s="175">
        <f t="shared" ref="T52" si="95">SUM(T53:T56)/IF($N56=0,3,4)</f>
        <v>0</v>
      </c>
      <c r="U52" s="171">
        <f>SUM(U53:U56)/IF(N56=0,3,4)</f>
        <v>0</v>
      </c>
      <c r="V52" s="170">
        <f>N52-U52</f>
        <v>0</v>
      </c>
      <c r="W52" s="151">
        <f>IF(V52=0,0,IF(ISERROR(RANK(V52,V:V)),"",RANK(X52,X:X)))</f>
        <v>0</v>
      </c>
      <c r="X52" s="51">
        <f>IFERROR(V52+F52/100000+J52/10000000+G52/1000000000,0)</f>
        <v>0</v>
      </c>
    </row>
    <row r="53" spans="1:24" ht="13.2" customHeight="1" x14ac:dyDescent="0.2">
      <c r="B53" s="201"/>
      <c r="C53" s="201"/>
      <c r="D53" s="201"/>
      <c r="E53" s="13" t="s">
        <v>64</v>
      </c>
      <c r="F53" s="25"/>
      <c r="G53" s="25"/>
      <c r="H53" s="25"/>
      <c r="I53" s="25"/>
      <c r="J53" s="25"/>
      <c r="K53" s="25"/>
      <c r="L53" s="25"/>
      <c r="M53" s="25"/>
      <c r="N53" s="43">
        <f t="shared" ref="N53" si="96">SUM(F53:M53)</f>
        <v>0</v>
      </c>
      <c r="O53" s="29"/>
      <c r="P53" s="29"/>
      <c r="Q53" s="29"/>
      <c r="R53" s="29"/>
      <c r="S53" s="29"/>
      <c r="T53" s="29"/>
      <c r="U53" s="148">
        <f t="shared" ref="U53" si="97">SUM(O53:T53)</f>
        <v>0</v>
      </c>
      <c r="V53" s="169"/>
      <c r="W53" s="145"/>
      <c r="X53" s="49"/>
    </row>
    <row r="54" spans="1:24" ht="13.2" customHeight="1" x14ac:dyDescent="0.2">
      <c r="B54" s="12"/>
      <c r="C54" s="12"/>
      <c r="D54" s="12"/>
      <c r="E54" s="13" t="s">
        <v>65</v>
      </c>
      <c r="F54" s="26"/>
      <c r="G54" s="26"/>
      <c r="H54" s="26"/>
      <c r="I54" s="26"/>
      <c r="J54" s="26"/>
      <c r="K54" s="26"/>
      <c r="L54" s="26"/>
      <c r="M54" s="26"/>
      <c r="N54" s="24">
        <f>SUM(F54:M54)</f>
        <v>0</v>
      </c>
      <c r="O54" s="27"/>
      <c r="P54" s="27"/>
      <c r="Q54" s="27"/>
      <c r="R54" s="27"/>
      <c r="S54" s="27"/>
      <c r="T54" s="27"/>
      <c r="U54" s="28">
        <f>SUM(O54:T54)</f>
        <v>0</v>
      </c>
      <c r="V54" s="169"/>
      <c r="W54" s="141" t="str">
        <f>IF(ISERROR(RANK(#REF!,#REF!)),"",RANK(#REF!,#REF!))</f>
        <v/>
      </c>
      <c r="X54" s="50"/>
    </row>
    <row r="55" spans="1:24" ht="13.2" customHeight="1" x14ac:dyDescent="0.2">
      <c r="B55" s="12"/>
      <c r="C55" s="12"/>
      <c r="D55" s="12"/>
      <c r="E55" s="13" t="s">
        <v>66</v>
      </c>
      <c r="F55" s="25"/>
      <c r="G55" s="25"/>
      <c r="H55" s="25"/>
      <c r="I55" s="25"/>
      <c r="J55" s="25"/>
      <c r="K55" s="25"/>
      <c r="L55" s="25"/>
      <c r="M55" s="25"/>
      <c r="N55" s="43">
        <f t="shared" ref="N55:N56" si="98">SUM(F55:M55)</f>
        <v>0</v>
      </c>
      <c r="O55" s="29"/>
      <c r="P55" s="29"/>
      <c r="Q55" s="29"/>
      <c r="R55" s="29"/>
      <c r="S55" s="29"/>
      <c r="T55" s="29"/>
      <c r="U55" s="148">
        <f t="shared" ref="U55:U56" si="99">SUM(O55:T55)</f>
        <v>0</v>
      </c>
      <c r="V55" s="169"/>
      <c r="W55" s="141"/>
      <c r="X55" s="50"/>
    </row>
    <row r="56" spans="1:24" ht="13.2" customHeight="1" thickBot="1" x14ac:dyDescent="0.25">
      <c r="B56" s="14"/>
      <c r="C56" s="14"/>
      <c r="D56" s="14"/>
      <c r="E56" s="15" t="s">
        <v>67</v>
      </c>
      <c r="F56" s="46"/>
      <c r="G56" s="46"/>
      <c r="H56" s="46"/>
      <c r="I56" s="46"/>
      <c r="J56" s="46"/>
      <c r="K56" s="46"/>
      <c r="L56" s="46"/>
      <c r="M56" s="46"/>
      <c r="N56" s="47">
        <f t="shared" si="98"/>
        <v>0</v>
      </c>
      <c r="O56" s="48"/>
      <c r="P56" s="48"/>
      <c r="Q56" s="48"/>
      <c r="R56" s="48"/>
      <c r="S56" s="48"/>
      <c r="T56" s="48"/>
      <c r="U56" s="149">
        <f t="shared" si="99"/>
        <v>0</v>
      </c>
      <c r="V56" s="173"/>
      <c r="W56" s="153" t="str">
        <f>IF(ISERROR(RANK(#REF!,#REF!)),"",RANK(#REF!,#REF!))</f>
        <v/>
      </c>
      <c r="X56" s="52"/>
    </row>
    <row r="57" spans="1:24" ht="13.2" customHeight="1" thickTop="1" x14ac:dyDescent="0.2">
      <c r="A57" s="58">
        <v>11</v>
      </c>
      <c r="B57" s="200">
        <f>INDEX('List of Competitors'!U$27:U$46,MATCH($A57,'List of Competitors'!$S$27:$S$46,0))</f>
        <v>0</v>
      </c>
      <c r="C57" s="200">
        <f>INDEX('List of Competitors'!V$27:V$46,MATCH($A57,'List of Competitors'!$S$27:$S$46,0))</f>
        <v>0</v>
      </c>
      <c r="D57" s="200">
        <f>INDEX('List of Competitors'!W$27:W$46,MATCH($A57,'List of Competitors'!$S$27:$S$46,0))</f>
        <v>0</v>
      </c>
      <c r="E57" s="44" t="s">
        <v>63</v>
      </c>
      <c r="F57" s="45" t="e">
        <f t="shared" ref="F57:M57" si="100">AVERAGE(F58:F61)</f>
        <v>#DIV/0!</v>
      </c>
      <c r="G57" s="45" t="e">
        <f t="shared" si="100"/>
        <v>#DIV/0!</v>
      </c>
      <c r="H57" s="45" t="e">
        <f t="shared" si="100"/>
        <v>#DIV/0!</v>
      </c>
      <c r="I57" s="45" t="e">
        <f t="shared" si="100"/>
        <v>#DIV/0!</v>
      </c>
      <c r="J57" s="45" t="e">
        <f t="shared" si="100"/>
        <v>#DIV/0!</v>
      </c>
      <c r="K57" s="45" t="e">
        <f t="shared" si="100"/>
        <v>#DIV/0!</v>
      </c>
      <c r="L57" s="45" t="e">
        <f t="shared" si="100"/>
        <v>#DIV/0!</v>
      </c>
      <c r="M57" s="45" t="e">
        <f t="shared" si="100"/>
        <v>#DIV/0!</v>
      </c>
      <c r="N57" s="135">
        <f>SUM(N58:N61)/IF(N61=0,3,4)</f>
        <v>0</v>
      </c>
      <c r="O57" s="174">
        <f t="shared" ref="O57" si="101">SUM(O58:O61)/IF($N61=0,3,4)</f>
        <v>0</v>
      </c>
      <c r="P57" s="174">
        <f t="shared" ref="P57" si="102">SUM(P58:P61)/IF($N61=0,3,4)</f>
        <v>0</v>
      </c>
      <c r="Q57" s="174">
        <f t="shared" ref="Q57" si="103">SUM(Q58:Q61)/IF($N61=0,3,4)</f>
        <v>0</v>
      </c>
      <c r="R57" s="174">
        <f t="shared" ref="R57" si="104">SUM(R58:R61)/IF($N61=0,3,4)</f>
        <v>0</v>
      </c>
      <c r="S57" s="174">
        <f t="shared" ref="S57" si="105">SUM(S58:S61)/IF($N61=0,3,4)</f>
        <v>0</v>
      </c>
      <c r="T57" s="174">
        <f t="shared" ref="T57" si="106">SUM(T58:T61)/IF($N61=0,3,4)</f>
        <v>0</v>
      </c>
      <c r="U57" s="150">
        <f>SUM(U58:U61)/IF(N61=0,3,4)</f>
        <v>0</v>
      </c>
      <c r="V57" s="170">
        <f>N57-U57</f>
        <v>0</v>
      </c>
      <c r="W57" s="151">
        <f>IF(V57=0,0,IF(ISERROR(RANK(V57,V:V)),"",RANK(X57,X:X)))</f>
        <v>0</v>
      </c>
      <c r="X57" s="51">
        <f>IFERROR(V57+F57/100000+J57/10000000+G57/1000000000,0)</f>
        <v>0</v>
      </c>
    </row>
    <row r="58" spans="1:24" ht="13.2" customHeight="1" x14ac:dyDescent="0.2">
      <c r="B58" s="201"/>
      <c r="C58" s="201"/>
      <c r="D58" s="201"/>
      <c r="E58" s="13" t="s">
        <v>64</v>
      </c>
      <c r="F58" s="26"/>
      <c r="G58" s="26"/>
      <c r="H58" s="26"/>
      <c r="I58" s="26"/>
      <c r="J58" s="26"/>
      <c r="K58" s="26"/>
      <c r="L58" s="26"/>
      <c r="M58" s="26"/>
      <c r="N58" s="24">
        <f>SUM(F58:M58)</f>
        <v>0</v>
      </c>
      <c r="O58" s="27"/>
      <c r="P58" s="27"/>
      <c r="Q58" s="27"/>
      <c r="R58" s="27"/>
      <c r="S58" s="27"/>
      <c r="T58" s="27"/>
      <c r="U58" s="28">
        <f>SUM(O58:T58)</f>
        <v>0</v>
      </c>
      <c r="V58" s="169"/>
      <c r="W58" s="145"/>
      <c r="X58" s="49"/>
    </row>
    <row r="59" spans="1:24" ht="13.2" customHeight="1" x14ac:dyDescent="0.2">
      <c r="B59" s="12"/>
      <c r="C59" s="12"/>
      <c r="D59" s="12"/>
      <c r="E59" s="13" t="s">
        <v>65</v>
      </c>
      <c r="F59" s="25"/>
      <c r="G59" s="25"/>
      <c r="H59" s="25"/>
      <c r="I59" s="25"/>
      <c r="J59" s="25"/>
      <c r="K59" s="25"/>
      <c r="L59" s="25"/>
      <c r="M59" s="25"/>
      <c r="N59" s="43">
        <f t="shared" ref="N59" si="107">SUM(F59:M59)</f>
        <v>0</v>
      </c>
      <c r="O59" s="29"/>
      <c r="P59" s="29"/>
      <c r="Q59" s="29"/>
      <c r="R59" s="29"/>
      <c r="S59" s="29"/>
      <c r="T59" s="29"/>
      <c r="U59" s="148">
        <f t="shared" ref="U59" si="108">SUM(O59:T59)</f>
        <v>0</v>
      </c>
      <c r="V59" s="169"/>
      <c r="W59" s="141" t="str">
        <f>IF(ISERROR(RANK(#REF!,#REF!)),"",RANK(#REF!,#REF!))</f>
        <v/>
      </c>
      <c r="X59" s="50"/>
    </row>
    <row r="60" spans="1:24" ht="13.2" customHeight="1" x14ac:dyDescent="0.2">
      <c r="B60" s="12"/>
      <c r="C60" s="12"/>
      <c r="D60" s="12"/>
      <c r="E60" s="13" t="s">
        <v>66</v>
      </c>
      <c r="F60" s="26"/>
      <c r="G60" s="26"/>
      <c r="H60" s="26"/>
      <c r="I60" s="26"/>
      <c r="J60" s="26"/>
      <c r="K60" s="26"/>
      <c r="L60" s="26"/>
      <c r="M60" s="26"/>
      <c r="N60" s="24">
        <f>SUM(F60:M60)</f>
        <v>0</v>
      </c>
      <c r="O60" s="27"/>
      <c r="P60" s="27"/>
      <c r="Q60" s="27"/>
      <c r="R60" s="27"/>
      <c r="S60" s="27"/>
      <c r="T60" s="27"/>
      <c r="U60" s="28">
        <f>SUM(O60:T60)</f>
        <v>0</v>
      </c>
      <c r="V60" s="169"/>
      <c r="W60" s="141"/>
      <c r="X60" s="50"/>
    </row>
    <row r="61" spans="1:24" ht="13.2" customHeight="1" thickBot="1" x14ac:dyDescent="0.25">
      <c r="B61" s="14"/>
      <c r="C61" s="14"/>
      <c r="D61" s="14"/>
      <c r="E61" s="15" t="s">
        <v>67</v>
      </c>
      <c r="F61" s="54"/>
      <c r="G61" s="54"/>
      <c r="H61" s="54"/>
      <c r="I61" s="54"/>
      <c r="J61" s="54"/>
      <c r="K61" s="54"/>
      <c r="L61" s="54"/>
      <c r="M61" s="54"/>
      <c r="N61" s="55">
        <f t="shared" ref="N61" si="109">SUM(F61:M61)</f>
        <v>0</v>
      </c>
      <c r="O61" s="53"/>
      <c r="P61" s="53"/>
      <c r="Q61" s="53"/>
      <c r="R61" s="53"/>
      <c r="S61" s="53"/>
      <c r="T61" s="53"/>
      <c r="U61" s="172">
        <f t="shared" ref="U61" si="110">SUM(O61:T61)</f>
        <v>0</v>
      </c>
      <c r="V61" s="173"/>
      <c r="W61" s="153" t="str">
        <f>IF(ISERROR(RANK(#REF!,#REF!)),"",RANK(#REF!,#REF!))</f>
        <v/>
      </c>
      <c r="X61" s="52"/>
    </row>
    <row r="62" spans="1:24" ht="13.2" customHeight="1" thickTop="1" x14ac:dyDescent="0.2">
      <c r="A62" s="58">
        <v>12</v>
      </c>
      <c r="B62" s="200">
        <f>INDEX('List of Competitors'!U$27:U$46,MATCH($A62,'List of Competitors'!$S$27:$S$46,0))</f>
        <v>0</v>
      </c>
      <c r="C62" s="200">
        <f>INDEX('List of Competitors'!V$27:V$46,MATCH($A62,'List of Competitors'!$S$27:$S$46,0))</f>
        <v>0</v>
      </c>
      <c r="D62" s="200">
        <f>INDEX('List of Competitors'!W$27:W$46,MATCH($A62,'List of Competitors'!$S$27:$S$46,0))</f>
        <v>0</v>
      </c>
      <c r="E62" s="44" t="s">
        <v>63</v>
      </c>
      <c r="F62" s="56" t="e">
        <f t="shared" ref="F62:M62" si="111">AVERAGE(F63:F66)</f>
        <v>#DIV/0!</v>
      </c>
      <c r="G62" s="56" t="e">
        <f t="shared" si="111"/>
        <v>#DIV/0!</v>
      </c>
      <c r="H62" s="56" t="e">
        <f t="shared" si="111"/>
        <v>#DIV/0!</v>
      </c>
      <c r="I62" s="56" t="e">
        <f t="shared" si="111"/>
        <v>#DIV/0!</v>
      </c>
      <c r="J62" s="56" t="e">
        <f t="shared" si="111"/>
        <v>#DIV/0!</v>
      </c>
      <c r="K62" s="56" t="e">
        <f t="shared" si="111"/>
        <v>#DIV/0!</v>
      </c>
      <c r="L62" s="56" t="e">
        <f t="shared" si="111"/>
        <v>#DIV/0!</v>
      </c>
      <c r="M62" s="56" t="e">
        <f t="shared" si="111"/>
        <v>#DIV/0!</v>
      </c>
      <c r="N62" s="168">
        <f>SUM(N63:N66)/IF(N66=0,3,4)</f>
        <v>0</v>
      </c>
      <c r="O62" s="175">
        <f t="shared" ref="O62" si="112">SUM(O63:O66)/IF($N66=0,3,4)</f>
        <v>0</v>
      </c>
      <c r="P62" s="175">
        <f t="shared" ref="P62" si="113">SUM(P63:P66)/IF($N66=0,3,4)</f>
        <v>0</v>
      </c>
      <c r="Q62" s="175">
        <f t="shared" ref="Q62" si="114">SUM(Q63:Q66)/IF($N66=0,3,4)</f>
        <v>0</v>
      </c>
      <c r="R62" s="175">
        <f t="shared" ref="R62" si="115">SUM(R63:R66)/IF($N66=0,3,4)</f>
        <v>0</v>
      </c>
      <c r="S62" s="175">
        <f t="shared" ref="S62" si="116">SUM(S63:S66)/IF($N66=0,3,4)</f>
        <v>0</v>
      </c>
      <c r="T62" s="175">
        <f t="shared" ref="T62" si="117">SUM(T63:T66)/IF($N66=0,3,4)</f>
        <v>0</v>
      </c>
      <c r="U62" s="171">
        <f>SUM(U63:U66)/IF(N66=0,3,4)</f>
        <v>0</v>
      </c>
      <c r="V62" s="170">
        <f>N62-U62</f>
        <v>0</v>
      </c>
      <c r="W62" s="151">
        <f>IF(V62=0,0,IF(ISERROR(RANK(V62,V:V)),"",RANK(X62,X:X)))</f>
        <v>0</v>
      </c>
      <c r="X62" s="51">
        <f>IFERROR(V62+F62/100000+J62/10000000+G62/1000000000,0)</f>
        <v>0</v>
      </c>
    </row>
    <row r="63" spans="1:24" ht="13.2" customHeight="1" x14ac:dyDescent="0.2">
      <c r="B63" s="201"/>
      <c r="C63" s="201"/>
      <c r="D63" s="201"/>
      <c r="E63" s="13" t="s">
        <v>64</v>
      </c>
      <c r="F63" s="25"/>
      <c r="G63" s="25"/>
      <c r="H63" s="25"/>
      <c r="I63" s="25"/>
      <c r="J63" s="25"/>
      <c r="K63" s="25"/>
      <c r="L63" s="25"/>
      <c r="M63" s="25"/>
      <c r="N63" s="43">
        <f t="shared" ref="N63" si="118">SUM(F63:M63)</f>
        <v>0</v>
      </c>
      <c r="O63" s="29"/>
      <c r="P63" s="29"/>
      <c r="Q63" s="29"/>
      <c r="R63" s="29"/>
      <c r="S63" s="29"/>
      <c r="T63" s="29"/>
      <c r="U63" s="148">
        <f t="shared" ref="U63" si="119">SUM(O63:T63)</f>
        <v>0</v>
      </c>
      <c r="V63" s="169"/>
      <c r="W63" s="145"/>
      <c r="X63" s="49"/>
    </row>
    <row r="64" spans="1:24" ht="13.2" customHeight="1" x14ac:dyDescent="0.2">
      <c r="B64" s="12"/>
      <c r="C64" s="12"/>
      <c r="D64" s="12"/>
      <c r="E64" s="13" t="s">
        <v>65</v>
      </c>
      <c r="F64" s="26"/>
      <c r="G64" s="26"/>
      <c r="H64" s="26"/>
      <c r="I64" s="26"/>
      <c r="J64" s="26"/>
      <c r="K64" s="26"/>
      <c r="L64" s="26"/>
      <c r="M64" s="26"/>
      <c r="N64" s="24">
        <f>SUM(F64:M64)</f>
        <v>0</v>
      </c>
      <c r="O64" s="27"/>
      <c r="P64" s="27"/>
      <c r="Q64" s="27"/>
      <c r="R64" s="27"/>
      <c r="S64" s="27"/>
      <c r="T64" s="27"/>
      <c r="U64" s="28">
        <f>SUM(O64:T64)</f>
        <v>0</v>
      </c>
      <c r="V64" s="169"/>
      <c r="W64" s="141" t="str">
        <f>IF(ISERROR(RANK(#REF!,#REF!)),"",RANK(#REF!,#REF!))</f>
        <v/>
      </c>
      <c r="X64" s="50"/>
    </row>
    <row r="65" spans="1:24" ht="13.2" customHeight="1" x14ac:dyDescent="0.2">
      <c r="B65" s="12"/>
      <c r="C65" s="12"/>
      <c r="D65" s="12"/>
      <c r="E65" s="13" t="s">
        <v>66</v>
      </c>
      <c r="F65" s="25"/>
      <c r="G65" s="25"/>
      <c r="H65" s="25"/>
      <c r="I65" s="25"/>
      <c r="J65" s="25"/>
      <c r="K65" s="25"/>
      <c r="L65" s="25"/>
      <c r="M65" s="25"/>
      <c r="N65" s="43">
        <f t="shared" ref="N65:N66" si="120">SUM(F65:M65)</f>
        <v>0</v>
      </c>
      <c r="O65" s="29"/>
      <c r="P65" s="29"/>
      <c r="Q65" s="29"/>
      <c r="R65" s="29"/>
      <c r="S65" s="29"/>
      <c r="T65" s="29"/>
      <c r="U65" s="148">
        <f t="shared" ref="U65:U66" si="121">SUM(O65:T65)</f>
        <v>0</v>
      </c>
      <c r="V65" s="169"/>
      <c r="W65" s="141"/>
      <c r="X65" s="50"/>
    </row>
    <row r="66" spans="1:24" ht="13.2" customHeight="1" thickBot="1" x14ac:dyDescent="0.25">
      <c r="B66" s="14"/>
      <c r="C66" s="14"/>
      <c r="D66" s="14"/>
      <c r="E66" s="15" t="s">
        <v>67</v>
      </c>
      <c r="F66" s="46"/>
      <c r="G66" s="46"/>
      <c r="H66" s="46"/>
      <c r="I66" s="46"/>
      <c r="J66" s="46"/>
      <c r="K66" s="46"/>
      <c r="L66" s="46"/>
      <c r="M66" s="46"/>
      <c r="N66" s="47">
        <f t="shared" si="120"/>
        <v>0</v>
      </c>
      <c r="O66" s="48"/>
      <c r="P66" s="48"/>
      <c r="Q66" s="48"/>
      <c r="R66" s="48"/>
      <c r="S66" s="48"/>
      <c r="T66" s="48"/>
      <c r="U66" s="149">
        <f t="shared" si="121"/>
        <v>0</v>
      </c>
      <c r="V66" s="173"/>
      <c r="W66" s="153" t="str">
        <f>IF(ISERROR(RANK(#REF!,#REF!)),"",RANK(#REF!,#REF!))</f>
        <v/>
      </c>
      <c r="X66" s="52"/>
    </row>
    <row r="67" spans="1:24" ht="13.2" customHeight="1" thickTop="1" x14ac:dyDescent="0.2">
      <c r="A67" s="58">
        <v>13</v>
      </c>
      <c r="B67" s="200">
        <f>INDEX('List of Competitors'!U$27:U$46,MATCH($A67,'List of Competitors'!$S$27:$S$46,0))</f>
        <v>0</v>
      </c>
      <c r="C67" s="200">
        <f>INDEX('List of Competitors'!V$27:V$46,MATCH($A67,'List of Competitors'!$S$27:$S$46,0))</f>
        <v>0</v>
      </c>
      <c r="D67" s="200">
        <f>INDEX('List of Competitors'!W$27:W$46,MATCH($A67,'List of Competitors'!$S$27:$S$46,0))</f>
        <v>0</v>
      </c>
      <c r="E67" s="44" t="s">
        <v>63</v>
      </c>
      <c r="F67" s="45" t="e">
        <f t="shared" ref="F67:M67" si="122">AVERAGE(F68:F71)</f>
        <v>#DIV/0!</v>
      </c>
      <c r="G67" s="45" t="e">
        <f t="shared" si="122"/>
        <v>#DIV/0!</v>
      </c>
      <c r="H67" s="45" t="e">
        <f t="shared" si="122"/>
        <v>#DIV/0!</v>
      </c>
      <c r="I67" s="45" t="e">
        <f t="shared" si="122"/>
        <v>#DIV/0!</v>
      </c>
      <c r="J67" s="45" t="e">
        <f t="shared" si="122"/>
        <v>#DIV/0!</v>
      </c>
      <c r="K67" s="45" t="e">
        <f t="shared" si="122"/>
        <v>#DIV/0!</v>
      </c>
      <c r="L67" s="45" t="e">
        <f t="shared" si="122"/>
        <v>#DIV/0!</v>
      </c>
      <c r="M67" s="45" t="e">
        <f t="shared" si="122"/>
        <v>#DIV/0!</v>
      </c>
      <c r="N67" s="135">
        <f>SUM(N68:N71)/IF(N71=0,3,4)</f>
        <v>0</v>
      </c>
      <c r="O67" s="174">
        <f t="shared" ref="O67" si="123">SUM(O68:O71)/IF($N71=0,3,4)</f>
        <v>0</v>
      </c>
      <c r="P67" s="174">
        <f t="shared" ref="P67" si="124">SUM(P68:P71)/IF($N71=0,3,4)</f>
        <v>0</v>
      </c>
      <c r="Q67" s="174">
        <f t="shared" ref="Q67" si="125">SUM(Q68:Q71)/IF($N71=0,3,4)</f>
        <v>0</v>
      </c>
      <c r="R67" s="174">
        <f t="shared" ref="R67" si="126">SUM(R68:R71)/IF($N71=0,3,4)</f>
        <v>0</v>
      </c>
      <c r="S67" s="174">
        <f t="shared" ref="S67" si="127">SUM(S68:S71)/IF($N71=0,3,4)</f>
        <v>0</v>
      </c>
      <c r="T67" s="174">
        <f t="shared" ref="T67" si="128">SUM(T68:T71)/IF($N71=0,3,4)</f>
        <v>0</v>
      </c>
      <c r="U67" s="150">
        <f>SUM(U68:U71)/IF(N71=0,3,4)</f>
        <v>0</v>
      </c>
      <c r="V67" s="170">
        <f>N67-U67</f>
        <v>0</v>
      </c>
      <c r="W67" s="151">
        <f>IF(V67=0,0,IF(ISERROR(RANK(V67,V:V)),"",RANK(X67,X:X)))</f>
        <v>0</v>
      </c>
      <c r="X67" s="51">
        <f>IFERROR(V67+F67/100000+J67/10000000+G67/1000000000,0)</f>
        <v>0</v>
      </c>
    </row>
    <row r="68" spans="1:24" ht="13.2" customHeight="1" x14ac:dyDescent="0.2">
      <c r="B68" s="201"/>
      <c r="C68" s="201"/>
      <c r="D68" s="201"/>
      <c r="E68" s="13" t="s">
        <v>64</v>
      </c>
      <c r="F68" s="26"/>
      <c r="G68" s="26"/>
      <c r="H68" s="26"/>
      <c r="I68" s="26"/>
      <c r="J68" s="26"/>
      <c r="K68" s="26"/>
      <c r="L68" s="26"/>
      <c r="M68" s="26"/>
      <c r="N68" s="24">
        <f>SUM(F68:M68)</f>
        <v>0</v>
      </c>
      <c r="O68" s="27"/>
      <c r="P68" s="27"/>
      <c r="Q68" s="27"/>
      <c r="R68" s="27"/>
      <c r="S68" s="27"/>
      <c r="T68" s="27"/>
      <c r="U68" s="28">
        <f>SUM(O68:T68)</f>
        <v>0</v>
      </c>
      <c r="V68" s="169"/>
      <c r="W68" s="145"/>
      <c r="X68" s="49"/>
    </row>
    <row r="69" spans="1:24" ht="13.2" customHeight="1" x14ac:dyDescent="0.2">
      <c r="B69" s="12"/>
      <c r="C69" s="12"/>
      <c r="D69" s="12"/>
      <c r="E69" s="13" t="s">
        <v>65</v>
      </c>
      <c r="F69" s="25"/>
      <c r="G69" s="25"/>
      <c r="H69" s="25"/>
      <c r="I69" s="25"/>
      <c r="J69" s="25"/>
      <c r="K69" s="25"/>
      <c r="L69" s="25"/>
      <c r="M69" s="25"/>
      <c r="N69" s="43">
        <f t="shared" ref="N69" si="129">SUM(F69:M69)</f>
        <v>0</v>
      </c>
      <c r="O69" s="29"/>
      <c r="P69" s="29"/>
      <c r="Q69" s="29"/>
      <c r="R69" s="29"/>
      <c r="S69" s="29"/>
      <c r="T69" s="29"/>
      <c r="U69" s="148">
        <f t="shared" ref="U69" si="130">SUM(O69:T69)</f>
        <v>0</v>
      </c>
      <c r="V69" s="169"/>
      <c r="W69" s="141" t="str">
        <f>IF(ISERROR(RANK(#REF!,#REF!)),"",RANK(#REF!,#REF!))</f>
        <v/>
      </c>
      <c r="X69" s="50"/>
    </row>
    <row r="70" spans="1:24" ht="13.2" customHeight="1" x14ac:dyDescent="0.2">
      <c r="B70" s="12"/>
      <c r="C70" s="12"/>
      <c r="D70" s="12"/>
      <c r="E70" s="13" t="s">
        <v>66</v>
      </c>
      <c r="F70" s="26"/>
      <c r="G70" s="26"/>
      <c r="H70" s="26"/>
      <c r="I70" s="26"/>
      <c r="J70" s="26"/>
      <c r="K70" s="26"/>
      <c r="L70" s="26"/>
      <c r="M70" s="26"/>
      <c r="N70" s="24">
        <f>SUM(F70:M70)</f>
        <v>0</v>
      </c>
      <c r="O70" s="27"/>
      <c r="P70" s="27"/>
      <c r="Q70" s="27"/>
      <c r="R70" s="27"/>
      <c r="S70" s="27"/>
      <c r="T70" s="27"/>
      <c r="U70" s="28">
        <f>SUM(O70:T70)</f>
        <v>0</v>
      </c>
      <c r="V70" s="169"/>
      <c r="W70" s="141"/>
      <c r="X70" s="50"/>
    </row>
    <row r="71" spans="1:24" ht="13.2" customHeight="1" thickBot="1" x14ac:dyDescent="0.25">
      <c r="B71" s="14"/>
      <c r="C71" s="14"/>
      <c r="D71" s="14"/>
      <c r="E71" s="15" t="s">
        <v>67</v>
      </c>
      <c r="F71" s="54"/>
      <c r="G71" s="54"/>
      <c r="H71" s="54"/>
      <c r="I71" s="54"/>
      <c r="J71" s="54"/>
      <c r="K71" s="54"/>
      <c r="L71" s="54"/>
      <c r="M71" s="54"/>
      <c r="N71" s="55">
        <f t="shared" ref="N71" si="131">SUM(F71:M71)</f>
        <v>0</v>
      </c>
      <c r="O71" s="53"/>
      <c r="P71" s="53"/>
      <c r="Q71" s="53"/>
      <c r="R71" s="53"/>
      <c r="S71" s="53"/>
      <c r="T71" s="53"/>
      <c r="U71" s="172">
        <f t="shared" ref="U71" si="132">SUM(O71:T71)</f>
        <v>0</v>
      </c>
      <c r="V71" s="173"/>
      <c r="W71" s="153" t="str">
        <f>IF(ISERROR(RANK(#REF!,#REF!)),"",RANK(#REF!,#REF!))</f>
        <v/>
      </c>
      <c r="X71" s="52"/>
    </row>
    <row r="72" spans="1:24" ht="13.2" customHeight="1" thickTop="1" x14ac:dyDescent="0.2">
      <c r="A72" s="58">
        <v>14</v>
      </c>
      <c r="B72" s="200">
        <f>INDEX('List of Competitors'!U$27:U$46,MATCH($A72,'List of Competitors'!$S$27:$S$46,0))</f>
        <v>0</v>
      </c>
      <c r="C72" s="200">
        <f>INDEX('List of Competitors'!V$27:V$46,MATCH($A72,'List of Competitors'!$S$27:$S$46,0))</f>
        <v>0</v>
      </c>
      <c r="D72" s="200">
        <f>INDEX('List of Competitors'!W$27:W$46,MATCH($A72,'List of Competitors'!$S$27:$S$46,0))</f>
        <v>0</v>
      </c>
      <c r="E72" s="44" t="s">
        <v>63</v>
      </c>
      <c r="F72" s="56" t="e">
        <f t="shared" ref="F72:M72" si="133">AVERAGE(F73:F76)</f>
        <v>#DIV/0!</v>
      </c>
      <c r="G72" s="56" t="e">
        <f t="shared" si="133"/>
        <v>#DIV/0!</v>
      </c>
      <c r="H72" s="56" t="e">
        <f t="shared" si="133"/>
        <v>#DIV/0!</v>
      </c>
      <c r="I72" s="56" t="e">
        <f t="shared" si="133"/>
        <v>#DIV/0!</v>
      </c>
      <c r="J72" s="56" t="e">
        <f t="shared" si="133"/>
        <v>#DIV/0!</v>
      </c>
      <c r="K72" s="56" t="e">
        <f t="shared" si="133"/>
        <v>#DIV/0!</v>
      </c>
      <c r="L72" s="56" t="e">
        <f t="shared" si="133"/>
        <v>#DIV/0!</v>
      </c>
      <c r="M72" s="56" t="e">
        <f t="shared" si="133"/>
        <v>#DIV/0!</v>
      </c>
      <c r="N72" s="168">
        <f>SUM(N73:N76)/IF(N76=0,3,4)</f>
        <v>0</v>
      </c>
      <c r="O72" s="175">
        <f t="shared" ref="O72" si="134">SUM(O73:O76)/IF($N76=0,3,4)</f>
        <v>0</v>
      </c>
      <c r="P72" s="175">
        <f t="shared" ref="P72" si="135">SUM(P73:P76)/IF($N76=0,3,4)</f>
        <v>0</v>
      </c>
      <c r="Q72" s="175">
        <f t="shared" ref="Q72" si="136">SUM(Q73:Q76)/IF($N76=0,3,4)</f>
        <v>0</v>
      </c>
      <c r="R72" s="175">
        <f t="shared" ref="R72" si="137">SUM(R73:R76)/IF($N76=0,3,4)</f>
        <v>0</v>
      </c>
      <c r="S72" s="175">
        <f t="shared" ref="S72" si="138">SUM(S73:S76)/IF($N76=0,3,4)</f>
        <v>0</v>
      </c>
      <c r="T72" s="175">
        <f t="shared" ref="T72" si="139">SUM(T73:T76)/IF($N76=0,3,4)</f>
        <v>0</v>
      </c>
      <c r="U72" s="171">
        <f>SUM(U73:U76)/IF(N76=0,3,4)</f>
        <v>0</v>
      </c>
      <c r="V72" s="170">
        <f>N72-U72</f>
        <v>0</v>
      </c>
      <c r="W72" s="151">
        <f>IF(V72=0,0,IF(ISERROR(RANK(V72,V:V)),"",RANK(X72,X:X)))</f>
        <v>0</v>
      </c>
      <c r="X72" s="51">
        <f>IFERROR(V72+F72/100000+J72/10000000+G72/1000000000,0)</f>
        <v>0</v>
      </c>
    </row>
    <row r="73" spans="1:24" ht="13.2" customHeight="1" x14ac:dyDescent="0.2">
      <c r="B73" s="201"/>
      <c r="C73" s="201"/>
      <c r="D73" s="201"/>
      <c r="E73" s="13" t="s">
        <v>64</v>
      </c>
      <c r="F73" s="25"/>
      <c r="G73" s="25"/>
      <c r="H73" s="25"/>
      <c r="I73" s="25"/>
      <c r="J73" s="25"/>
      <c r="K73" s="25"/>
      <c r="L73" s="25"/>
      <c r="M73" s="25"/>
      <c r="N73" s="43">
        <f t="shared" ref="N73" si="140">SUM(F73:M73)</f>
        <v>0</v>
      </c>
      <c r="O73" s="29"/>
      <c r="P73" s="29"/>
      <c r="Q73" s="29"/>
      <c r="R73" s="29"/>
      <c r="S73" s="29"/>
      <c r="T73" s="29"/>
      <c r="U73" s="148">
        <f t="shared" ref="U73" si="141">SUM(O73:T73)</f>
        <v>0</v>
      </c>
      <c r="V73" s="169"/>
      <c r="W73" s="145"/>
      <c r="X73" s="49"/>
    </row>
    <row r="74" spans="1:24" ht="13.2" customHeight="1" x14ac:dyDescent="0.2">
      <c r="B74" s="12"/>
      <c r="C74" s="12"/>
      <c r="D74" s="12"/>
      <c r="E74" s="13" t="s">
        <v>65</v>
      </c>
      <c r="F74" s="26"/>
      <c r="G74" s="26"/>
      <c r="H74" s="26"/>
      <c r="I74" s="26"/>
      <c r="J74" s="26"/>
      <c r="K74" s="26"/>
      <c r="L74" s="26"/>
      <c r="M74" s="26"/>
      <c r="N74" s="24">
        <f>SUM(F74:M74)</f>
        <v>0</v>
      </c>
      <c r="O74" s="27"/>
      <c r="P74" s="27"/>
      <c r="Q74" s="27"/>
      <c r="R74" s="27"/>
      <c r="S74" s="27"/>
      <c r="T74" s="27"/>
      <c r="U74" s="28">
        <f>SUM(O74:T74)</f>
        <v>0</v>
      </c>
      <c r="V74" s="169"/>
      <c r="W74" s="141" t="str">
        <f>IF(ISERROR(RANK(#REF!,#REF!)),"",RANK(#REF!,#REF!))</f>
        <v/>
      </c>
      <c r="X74" s="50"/>
    </row>
    <row r="75" spans="1:24" ht="13.2" customHeight="1" x14ac:dyDescent="0.2">
      <c r="B75" s="12"/>
      <c r="C75" s="12"/>
      <c r="D75" s="12"/>
      <c r="E75" s="13" t="s">
        <v>66</v>
      </c>
      <c r="F75" s="25"/>
      <c r="G75" s="25"/>
      <c r="H75" s="25"/>
      <c r="I75" s="25"/>
      <c r="J75" s="25"/>
      <c r="K75" s="25"/>
      <c r="L75" s="25"/>
      <c r="M75" s="25"/>
      <c r="N75" s="43">
        <f t="shared" ref="N75:N76" si="142">SUM(F75:M75)</f>
        <v>0</v>
      </c>
      <c r="O75" s="29"/>
      <c r="P75" s="29"/>
      <c r="Q75" s="29"/>
      <c r="R75" s="29"/>
      <c r="S75" s="29"/>
      <c r="T75" s="29"/>
      <c r="U75" s="148">
        <f t="shared" ref="U75:U76" si="143">SUM(O75:T75)</f>
        <v>0</v>
      </c>
      <c r="V75" s="169"/>
      <c r="W75" s="141"/>
      <c r="X75" s="50"/>
    </row>
    <row r="76" spans="1:24" ht="13.2" customHeight="1" thickBot="1" x14ac:dyDescent="0.25">
      <c r="B76" s="14"/>
      <c r="C76" s="14"/>
      <c r="D76" s="14"/>
      <c r="E76" s="15" t="s">
        <v>67</v>
      </c>
      <c r="F76" s="46"/>
      <c r="G76" s="46"/>
      <c r="H76" s="46"/>
      <c r="I76" s="46"/>
      <c r="J76" s="46"/>
      <c r="K76" s="46"/>
      <c r="L76" s="46"/>
      <c r="M76" s="46"/>
      <c r="N76" s="47">
        <f t="shared" si="142"/>
        <v>0</v>
      </c>
      <c r="O76" s="48"/>
      <c r="P76" s="48"/>
      <c r="Q76" s="48"/>
      <c r="R76" s="48"/>
      <c r="S76" s="48"/>
      <c r="T76" s="48"/>
      <c r="U76" s="149">
        <f t="shared" si="143"/>
        <v>0</v>
      </c>
      <c r="V76" s="173"/>
      <c r="W76" s="153" t="str">
        <f>IF(ISERROR(RANK(#REF!,#REF!)),"",RANK(#REF!,#REF!))</f>
        <v/>
      </c>
      <c r="X76" s="52"/>
    </row>
    <row r="77" spans="1:24" ht="13.2" customHeight="1" thickTop="1" x14ac:dyDescent="0.2">
      <c r="A77" s="58">
        <v>15</v>
      </c>
      <c r="B77" s="200">
        <f>INDEX('List of Competitors'!U$27:U$46,MATCH($A77,'List of Competitors'!$S$27:$S$46,0))</f>
        <v>0</v>
      </c>
      <c r="C77" s="200">
        <f>INDEX('List of Competitors'!V$27:V$46,MATCH($A77,'List of Competitors'!$S$27:$S$46,0))</f>
        <v>0</v>
      </c>
      <c r="D77" s="200">
        <f>INDEX('List of Competitors'!W$27:W$46,MATCH($A77,'List of Competitors'!$S$27:$S$46,0))</f>
        <v>0</v>
      </c>
      <c r="E77" s="44" t="s">
        <v>63</v>
      </c>
      <c r="F77" s="45" t="e">
        <f t="shared" ref="F77:M77" si="144">AVERAGE(F78:F81)</f>
        <v>#DIV/0!</v>
      </c>
      <c r="G77" s="45" t="e">
        <f t="shared" si="144"/>
        <v>#DIV/0!</v>
      </c>
      <c r="H77" s="45" t="e">
        <f t="shared" si="144"/>
        <v>#DIV/0!</v>
      </c>
      <c r="I77" s="45" t="e">
        <f t="shared" si="144"/>
        <v>#DIV/0!</v>
      </c>
      <c r="J77" s="45" t="e">
        <f t="shared" si="144"/>
        <v>#DIV/0!</v>
      </c>
      <c r="K77" s="45" t="e">
        <f t="shared" si="144"/>
        <v>#DIV/0!</v>
      </c>
      <c r="L77" s="45" t="e">
        <f t="shared" si="144"/>
        <v>#DIV/0!</v>
      </c>
      <c r="M77" s="45" t="e">
        <f t="shared" si="144"/>
        <v>#DIV/0!</v>
      </c>
      <c r="N77" s="135">
        <f>SUM(N78:N81)/IF(N81=0,3,4)</f>
        <v>0</v>
      </c>
      <c r="O77" s="174">
        <f t="shared" ref="O77" si="145">SUM(O78:O81)/IF($N81=0,3,4)</f>
        <v>0</v>
      </c>
      <c r="P77" s="174">
        <f t="shared" ref="P77" si="146">SUM(P78:P81)/IF($N81=0,3,4)</f>
        <v>0</v>
      </c>
      <c r="Q77" s="174">
        <f t="shared" ref="Q77" si="147">SUM(Q78:Q81)/IF($N81=0,3,4)</f>
        <v>0</v>
      </c>
      <c r="R77" s="174">
        <f t="shared" ref="R77" si="148">SUM(R78:R81)/IF($N81=0,3,4)</f>
        <v>0</v>
      </c>
      <c r="S77" s="174">
        <f t="shared" ref="S77" si="149">SUM(S78:S81)/IF($N81=0,3,4)</f>
        <v>0</v>
      </c>
      <c r="T77" s="174">
        <f t="shared" ref="T77" si="150">SUM(T78:T81)/IF($N81=0,3,4)</f>
        <v>0</v>
      </c>
      <c r="U77" s="150">
        <f>SUM(U78:U81)/IF(N81=0,3,4)</f>
        <v>0</v>
      </c>
      <c r="V77" s="170">
        <f>N77-U77</f>
        <v>0</v>
      </c>
      <c r="W77" s="151">
        <f>IF(V77=0,0,IF(ISERROR(RANK(V77,V:V)),"",RANK(X77,X:X)))</f>
        <v>0</v>
      </c>
      <c r="X77" s="51">
        <f>IFERROR(V77+F77/100000+J77/10000000+G77/1000000000,0)</f>
        <v>0</v>
      </c>
    </row>
    <row r="78" spans="1:24" ht="13.2" customHeight="1" x14ac:dyDescent="0.2">
      <c r="B78" s="201"/>
      <c r="C78" s="201"/>
      <c r="D78" s="201"/>
      <c r="E78" s="13" t="s">
        <v>64</v>
      </c>
      <c r="F78" s="26"/>
      <c r="G78" s="26"/>
      <c r="H78" s="26"/>
      <c r="I78" s="26"/>
      <c r="J78" s="26"/>
      <c r="K78" s="26"/>
      <c r="L78" s="26"/>
      <c r="M78" s="26"/>
      <c r="N78" s="24">
        <f>SUM(F78:M78)</f>
        <v>0</v>
      </c>
      <c r="O78" s="27"/>
      <c r="P78" s="27"/>
      <c r="Q78" s="27"/>
      <c r="R78" s="27"/>
      <c r="S78" s="27"/>
      <c r="T78" s="27"/>
      <c r="U78" s="28">
        <f>SUM(O78:T78)</f>
        <v>0</v>
      </c>
      <c r="V78" s="169"/>
      <c r="W78" s="145"/>
      <c r="X78" s="49"/>
    </row>
    <row r="79" spans="1:24" ht="13.2" customHeight="1" x14ac:dyDescent="0.2">
      <c r="B79" s="12"/>
      <c r="C79" s="12"/>
      <c r="D79" s="12"/>
      <c r="E79" s="13" t="s">
        <v>65</v>
      </c>
      <c r="F79" s="25"/>
      <c r="G79" s="25"/>
      <c r="H79" s="25"/>
      <c r="I79" s="25"/>
      <c r="J79" s="25"/>
      <c r="K79" s="25"/>
      <c r="L79" s="25"/>
      <c r="M79" s="25"/>
      <c r="N79" s="43">
        <f t="shared" ref="N79" si="151">SUM(F79:M79)</f>
        <v>0</v>
      </c>
      <c r="O79" s="29"/>
      <c r="P79" s="29"/>
      <c r="Q79" s="29"/>
      <c r="R79" s="29"/>
      <c r="S79" s="29"/>
      <c r="T79" s="29"/>
      <c r="U79" s="148">
        <f t="shared" ref="U79" si="152">SUM(O79:T79)</f>
        <v>0</v>
      </c>
      <c r="V79" s="169"/>
      <c r="W79" s="141" t="str">
        <f>IF(ISERROR(RANK(#REF!,#REF!)),"",RANK(#REF!,#REF!))</f>
        <v/>
      </c>
      <c r="X79" s="50"/>
    </row>
    <row r="80" spans="1:24" ht="13.2" customHeight="1" x14ac:dyDescent="0.2">
      <c r="B80" s="12"/>
      <c r="C80" s="12"/>
      <c r="D80" s="12"/>
      <c r="E80" s="13" t="s">
        <v>66</v>
      </c>
      <c r="F80" s="26"/>
      <c r="G80" s="26"/>
      <c r="H80" s="26"/>
      <c r="I80" s="26"/>
      <c r="J80" s="26"/>
      <c r="K80" s="26"/>
      <c r="L80" s="26"/>
      <c r="M80" s="26"/>
      <c r="N80" s="24">
        <f>SUM(F80:M80)</f>
        <v>0</v>
      </c>
      <c r="O80" s="27"/>
      <c r="P80" s="27"/>
      <c r="Q80" s="27"/>
      <c r="R80" s="27"/>
      <c r="S80" s="27"/>
      <c r="T80" s="27"/>
      <c r="U80" s="28">
        <f>SUM(O80:T80)</f>
        <v>0</v>
      </c>
      <c r="V80" s="169"/>
      <c r="W80" s="141"/>
      <c r="X80" s="50"/>
    </row>
    <row r="81" spans="1:24" ht="13.2" customHeight="1" thickBot="1" x14ac:dyDescent="0.25">
      <c r="B81" s="14"/>
      <c r="C81" s="14"/>
      <c r="D81" s="14"/>
      <c r="E81" s="15" t="s">
        <v>67</v>
      </c>
      <c r="F81" s="54"/>
      <c r="G81" s="54"/>
      <c r="H81" s="54"/>
      <c r="I81" s="54"/>
      <c r="J81" s="54"/>
      <c r="K81" s="54"/>
      <c r="L81" s="54"/>
      <c r="M81" s="54"/>
      <c r="N81" s="55">
        <f t="shared" ref="N81" si="153">SUM(F81:M81)</f>
        <v>0</v>
      </c>
      <c r="O81" s="53"/>
      <c r="P81" s="53"/>
      <c r="Q81" s="53"/>
      <c r="R81" s="53"/>
      <c r="S81" s="53"/>
      <c r="T81" s="53"/>
      <c r="U81" s="172">
        <f t="shared" ref="U81" si="154">SUM(O81:T81)</f>
        <v>0</v>
      </c>
      <c r="V81" s="173"/>
      <c r="W81" s="153" t="str">
        <f>IF(ISERROR(RANK(#REF!,#REF!)),"",RANK(#REF!,#REF!))</f>
        <v/>
      </c>
      <c r="X81" s="52"/>
    </row>
    <row r="82" spans="1:24" ht="13.2" customHeight="1" thickTop="1" x14ac:dyDescent="0.2">
      <c r="A82" s="58">
        <v>16</v>
      </c>
      <c r="B82" s="200">
        <f>INDEX('List of Competitors'!U$27:U$46,MATCH($A82,'List of Competitors'!$S$27:$S$46,0))</f>
        <v>0</v>
      </c>
      <c r="C82" s="200">
        <f>INDEX('List of Competitors'!V$27:V$46,MATCH($A82,'List of Competitors'!$S$27:$S$46,0))</f>
        <v>0</v>
      </c>
      <c r="D82" s="200">
        <f>INDEX('List of Competitors'!W$27:W$46,MATCH($A82,'List of Competitors'!$S$27:$S$46,0))</f>
        <v>0</v>
      </c>
      <c r="E82" s="44" t="s">
        <v>63</v>
      </c>
      <c r="F82" s="56" t="e">
        <f t="shared" ref="F82:M82" si="155">AVERAGE(F83:F86)</f>
        <v>#DIV/0!</v>
      </c>
      <c r="G82" s="56" t="e">
        <f t="shared" si="155"/>
        <v>#DIV/0!</v>
      </c>
      <c r="H82" s="56" t="e">
        <f t="shared" si="155"/>
        <v>#DIV/0!</v>
      </c>
      <c r="I82" s="56" t="e">
        <f t="shared" si="155"/>
        <v>#DIV/0!</v>
      </c>
      <c r="J82" s="56" t="e">
        <f t="shared" si="155"/>
        <v>#DIV/0!</v>
      </c>
      <c r="K82" s="56" t="e">
        <f t="shared" si="155"/>
        <v>#DIV/0!</v>
      </c>
      <c r="L82" s="56" t="e">
        <f t="shared" si="155"/>
        <v>#DIV/0!</v>
      </c>
      <c r="M82" s="56" t="e">
        <f t="shared" si="155"/>
        <v>#DIV/0!</v>
      </c>
      <c r="N82" s="168">
        <f>SUM(N83:N86)/IF(N86=0,3,4)</f>
        <v>0</v>
      </c>
      <c r="O82" s="175">
        <f t="shared" ref="O82" si="156">SUM(O83:O86)/IF($N86=0,3,4)</f>
        <v>0</v>
      </c>
      <c r="P82" s="175">
        <f t="shared" ref="P82" si="157">SUM(P83:P86)/IF($N86=0,3,4)</f>
        <v>0</v>
      </c>
      <c r="Q82" s="175">
        <f t="shared" ref="Q82" si="158">SUM(Q83:Q86)/IF($N86=0,3,4)</f>
        <v>0</v>
      </c>
      <c r="R82" s="175">
        <f t="shared" ref="R82" si="159">SUM(R83:R86)/IF($N86=0,3,4)</f>
        <v>0</v>
      </c>
      <c r="S82" s="175">
        <f t="shared" ref="S82" si="160">SUM(S83:S86)/IF($N86=0,3,4)</f>
        <v>0</v>
      </c>
      <c r="T82" s="175">
        <f t="shared" ref="T82" si="161">SUM(T83:T86)/IF($N86=0,3,4)</f>
        <v>0</v>
      </c>
      <c r="U82" s="171">
        <f>SUM(U83:U86)/IF(N86=0,3,4)</f>
        <v>0</v>
      </c>
      <c r="V82" s="170">
        <f>N82-U82</f>
        <v>0</v>
      </c>
      <c r="W82" s="151">
        <f>IF(V82=0,0,IF(ISERROR(RANK(V82,V:V)),"",RANK(X82,X:X)))</f>
        <v>0</v>
      </c>
      <c r="X82" s="51">
        <f>IFERROR(V82+F82/100000+J82/10000000+G82/1000000000,0)</f>
        <v>0</v>
      </c>
    </row>
    <row r="83" spans="1:24" ht="13.2" customHeight="1" x14ac:dyDescent="0.2">
      <c r="B83" s="201"/>
      <c r="C83" s="201"/>
      <c r="D83" s="201"/>
      <c r="E83" s="13" t="s">
        <v>64</v>
      </c>
      <c r="F83" s="25"/>
      <c r="G83" s="25"/>
      <c r="H83" s="25"/>
      <c r="I83" s="25"/>
      <c r="J83" s="25"/>
      <c r="K83" s="25"/>
      <c r="L83" s="25"/>
      <c r="M83" s="25"/>
      <c r="N83" s="43">
        <f t="shared" ref="N83" si="162">SUM(F83:M83)</f>
        <v>0</v>
      </c>
      <c r="O83" s="29"/>
      <c r="P83" s="29"/>
      <c r="Q83" s="29"/>
      <c r="R83" s="29"/>
      <c r="S83" s="29"/>
      <c r="T83" s="29"/>
      <c r="U83" s="148">
        <f t="shared" ref="U83" si="163">SUM(O83:T83)</f>
        <v>0</v>
      </c>
      <c r="V83" s="169"/>
      <c r="W83" s="145"/>
      <c r="X83" s="49"/>
    </row>
    <row r="84" spans="1:24" ht="13.2" customHeight="1" x14ac:dyDescent="0.2">
      <c r="B84" s="12"/>
      <c r="C84" s="12"/>
      <c r="D84" s="12"/>
      <c r="E84" s="13" t="s">
        <v>65</v>
      </c>
      <c r="F84" s="26"/>
      <c r="G84" s="26"/>
      <c r="H84" s="26"/>
      <c r="I84" s="26"/>
      <c r="J84" s="26"/>
      <c r="K84" s="26"/>
      <c r="L84" s="26"/>
      <c r="M84" s="26"/>
      <c r="N84" s="24">
        <f>SUM(F84:M84)</f>
        <v>0</v>
      </c>
      <c r="O84" s="27"/>
      <c r="P84" s="27"/>
      <c r="Q84" s="27"/>
      <c r="R84" s="27"/>
      <c r="S84" s="27"/>
      <c r="T84" s="27"/>
      <c r="U84" s="28">
        <f>SUM(O84:T84)</f>
        <v>0</v>
      </c>
      <c r="V84" s="169"/>
      <c r="W84" s="141" t="str">
        <f>IF(ISERROR(RANK(#REF!,#REF!)),"",RANK(#REF!,#REF!))</f>
        <v/>
      </c>
      <c r="X84" s="50"/>
    </row>
    <row r="85" spans="1:24" ht="13.2" customHeight="1" x14ac:dyDescent="0.2">
      <c r="B85" s="12"/>
      <c r="C85" s="12"/>
      <c r="D85" s="12"/>
      <c r="E85" s="13" t="s">
        <v>66</v>
      </c>
      <c r="F85" s="25"/>
      <c r="G85" s="25"/>
      <c r="H85" s="25"/>
      <c r="I85" s="25"/>
      <c r="J85" s="25"/>
      <c r="K85" s="25"/>
      <c r="L85" s="25"/>
      <c r="M85" s="25"/>
      <c r="N85" s="43">
        <f t="shared" ref="N85:N86" si="164">SUM(F85:M85)</f>
        <v>0</v>
      </c>
      <c r="O85" s="29"/>
      <c r="P85" s="29"/>
      <c r="Q85" s="29"/>
      <c r="R85" s="29"/>
      <c r="S85" s="29"/>
      <c r="T85" s="29"/>
      <c r="U85" s="148">
        <f t="shared" ref="U85:U86" si="165">SUM(O85:T85)</f>
        <v>0</v>
      </c>
      <c r="V85" s="169"/>
      <c r="W85" s="141"/>
      <c r="X85" s="50"/>
    </row>
    <row r="86" spans="1:24" ht="13.2" customHeight="1" thickBot="1" x14ac:dyDescent="0.25">
      <c r="B86" s="14"/>
      <c r="C86" s="14"/>
      <c r="D86" s="14"/>
      <c r="E86" s="15" t="s">
        <v>67</v>
      </c>
      <c r="F86" s="46"/>
      <c r="G86" s="46"/>
      <c r="H86" s="46"/>
      <c r="I86" s="46"/>
      <c r="J86" s="46"/>
      <c r="K86" s="46"/>
      <c r="L86" s="46"/>
      <c r="M86" s="46"/>
      <c r="N86" s="47">
        <f t="shared" si="164"/>
        <v>0</v>
      </c>
      <c r="O86" s="48"/>
      <c r="P86" s="48"/>
      <c r="Q86" s="48"/>
      <c r="R86" s="48"/>
      <c r="S86" s="48"/>
      <c r="T86" s="48"/>
      <c r="U86" s="149">
        <f t="shared" si="165"/>
        <v>0</v>
      </c>
      <c r="V86" s="173"/>
      <c r="W86" s="153" t="str">
        <f>IF(ISERROR(RANK(#REF!,#REF!)),"",RANK(#REF!,#REF!))</f>
        <v/>
      </c>
      <c r="X86" s="52"/>
    </row>
    <row r="87" spans="1:24" ht="13.2" customHeight="1" thickTop="1" x14ac:dyDescent="0.2">
      <c r="A87" s="58">
        <v>17</v>
      </c>
      <c r="B87" s="200">
        <f>INDEX('List of Competitors'!U$27:U$46,MATCH($A87,'List of Competitors'!$S$27:$S$46,0))</f>
        <v>0</v>
      </c>
      <c r="C87" s="200">
        <f>INDEX('List of Competitors'!V$27:V$46,MATCH($A87,'List of Competitors'!$S$27:$S$46,0))</f>
        <v>0</v>
      </c>
      <c r="D87" s="200">
        <f>INDEX('List of Competitors'!W$27:W$46,MATCH($A87,'List of Competitors'!$S$27:$S$46,0))</f>
        <v>0</v>
      </c>
      <c r="E87" s="44" t="s">
        <v>63</v>
      </c>
      <c r="F87" s="45" t="e">
        <f t="shared" ref="F87:M87" si="166">AVERAGE(F88:F91)</f>
        <v>#DIV/0!</v>
      </c>
      <c r="G87" s="45" t="e">
        <f t="shared" si="166"/>
        <v>#DIV/0!</v>
      </c>
      <c r="H87" s="45" t="e">
        <f t="shared" si="166"/>
        <v>#DIV/0!</v>
      </c>
      <c r="I87" s="45" t="e">
        <f t="shared" si="166"/>
        <v>#DIV/0!</v>
      </c>
      <c r="J87" s="45" t="e">
        <f t="shared" si="166"/>
        <v>#DIV/0!</v>
      </c>
      <c r="K87" s="45" t="e">
        <f t="shared" si="166"/>
        <v>#DIV/0!</v>
      </c>
      <c r="L87" s="45" t="e">
        <f t="shared" si="166"/>
        <v>#DIV/0!</v>
      </c>
      <c r="M87" s="45" t="e">
        <f t="shared" si="166"/>
        <v>#DIV/0!</v>
      </c>
      <c r="N87" s="135">
        <f>SUM(N88:N91)/IF(N91=0,3,4)</f>
        <v>0</v>
      </c>
      <c r="O87" s="174">
        <f t="shared" ref="O87" si="167">SUM(O88:O91)/IF($N91=0,3,4)</f>
        <v>0</v>
      </c>
      <c r="P87" s="174">
        <f t="shared" ref="P87" si="168">SUM(P88:P91)/IF($N91=0,3,4)</f>
        <v>0</v>
      </c>
      <c r="Q87" s="174">
        <f t="shared" ref="Q87" si="169">SUM(Q88:Q91)/IF($N91=0,3,4)</f>
        <v>0</v>
      </c>
      <c r="R87" s="174">
        <f t="shared" ref="R87" si="170">SUM(R88:R91)/IF($N91=0,3,4)</f>
        <v>0</v>
      </c>
      <c r="S87" s="174">
        <f t="shared" ref="S87" si="171">SUM(S88:S91)/IF($N91=0,3,4)</f>
        <v>0</v>
      </c>
      <c r="T87" s="174">
        <f t="shared" ref="T87" si="172">SUM(T88:T91)/IF($N91=0,3,4)</f>
        <v>0</v>
      </c>
      <c r="U87" s="150">
        <f>SUM(U88:U91)/IF(N91=0,3,4)</f>
        <v>0</v>
      </c>
      <c r="V87" s="170">
        <f>N87-U87</f>
        <v>0</v>
      </c>
      <c r="W87" s="151">
        <f>IF(V87=0,0,IF(ISERROR(RANK(V87,V:V)),"",RANK(X87,X:X)))</f>
        <v>0</v>
      </c>
      <c r="X87" s="51">
        <f>IFERROR(V87+F87/100000+J87/10000000+G87/1000000000,0)</f>
        <v>0</v>
      </c>
    </row>
    <row r="88" spans="1:24" ht="13.2" customHeight="1" x14ac:dyDescent="0.2">
      <c r="B88" s="201"/>
      <c r="C88" s="201"/>
      <c r="D88" s="201"/>
      <c r="E88" s="13" t="s">
        <v>64</v>
      </c>
      <c r="F88" s="26"/>
      <c r="G88" s="26"/>
      <c r="H88" s="26"/>
      <c r="I88" s="26"/>
      <c r="J88" s="26"/>
      <c r="K88" s="26"/>
      <c r="L88" s="26"/>
      <c r="M88" s="26"/>
      <c r="N88" s="24">
        <f>SUM(F88:M88)</f>
        <v>0</v>
      </c>
      <c r="O88" s="27"/>
      <c r="P88" s="27"/>
      <c r="Q88" s="27"/>
      <c r="R88" s="27"/>
      <c r="S88" s="27"/>
      <c r="T88" s="27"/>
      <c r="U88" s="28">
        <f>SUM(O88:T88)</f>
        <v>0</v>
      </c>
      <c r="V88" s="169"/>
      <c r="W88" s="145"/>
      <c r="X88" s="49"/>
    </row>
    <row r="89" spans="1:24" ht="13.2" customHeight="1" x14ac:dyDescent="0.2">
      <c r="B89" s="12"/>
      <c r="C89" s="12"/>
      <c r="D89" s="12"/>
      <c r="E89" s="13" t="s">
        <v>65</v>
      </c>
      <c r="F89" s="25"/>
      <c r="G89" s="25"/>
      <c r="H89" s="25"/>
      <c r="I89" s="25"/>
      <c r="J89" s="25"/>
      <c r="K89" s="25"/>
      <c r="L89" s="25"/>
      <c r="M89" s="25"/>
      <c r="N89" s="43">
        <f t="shared" ref="N89" si="173">SUM(F89:M89)</f>
        <v>0</v>
      </c>
      <c r="O89" s="29"/>
      <c r="P89" s="29"/>
      <c r="Q89" s="29"/>
      <c r="R89" s="29"/>
      <c r="S89" s="29"/>
      <c r="T89" s="29"/>
      <c r="U89" s="148">
        <f t="shared" ref="U89" si="174">SUM(O89:T89)</f>
        <v>0</v>
      </c>
      <c r="V89" s="169"/>
      <c r="W89" s="141" t="str">
        <f>IF(ISERROR(RANK(#REF!,#REF!)),"",RANK(#REF!,#REF!))</f>
        <v/>
      </c>
      <c r="X89" s="50"/>
    </row>
    <row r="90" spans="1:24" ht="13.2" customHeight="1" x14ac:dyDescent="0.2">
      <c r="B90" s="12"/>
      <c r="C90" s="12"/>
      <c r="D90" s="12"/>
      <c r="E90" s="13" t="s">
        <v>66</v>
      </c>
      <c r="F90" s="26"/>
      <c r="G90" s="26"/>
      <c r="H90" s="26"/>
      <c r="I90" s="26"/>
      <c r="J90" s="26"/>
      <c r="K90" s="26"/>
      <c r="L90" s="26"/>
      <c r="M90" s="26"/>
      <c r="N90" s="24">
        <f>SUM(F90:M90)</f>
        <v>0</v>
      </c>
      <c r="O90" s="27"/>
      <c r="P90" s="27"/>
      <c r="Q90" s="27"/>
      <c r="R90" s="27"/>
      <c r="S90" s="27"/>
      <c r="T90" s="27"/>
      <c r="U90" s="28">
        <f>SUM(O90:T90)</f>
        <v>0</v>
      </c>
      <c r="V90" s="169"/>
      <c r="W90" s="141"/>
      <c r="X90" s="50"/>
    </row>
    <row r="91" spans="1:24" ht="13.2" customHeight="1" thickBot="1" x14ac:dyDescent="0.25">
      <c r="B91" s="14"/>
      <c r="C91" s="14"/>
      <c r="D91" s="14"/>
      <c r="E91" s="15" t="s">
        <v>67</v>
      </c>
      <c r="F91" s="54"/>
      <c r="G91" s="54"/>
      <c r="H91" s="54"/>
      <c r="I91" s="54"/>
      <c r="J91" s="54"/>
      <c r="K91" s="54"/>
      <c r="L91" s="54"/>
      <c r="M91" s="54"/>
      <c r="N91" s="55">
        <f t="shared" ref="N91" si="175">SUM(F91:M91)</f>
        <v>0</v>
      </c>
      <c r="O91" s="53"/>
      <c r="P91" s="53"/>
      <c r="Q91" s="53"/>
      <c r="R91" s="53"/>
      <c r="S91" s="53"/>
      <c r="T91" s="53"/>
      <c r="U91" s="172">
        <f t="shared" ref="U91" si="176">SUM(O91:T91)</f>
        <v>0</v>
      </c>
      <c r="V91" s="173"/>
      <c r="W91" s="153" t="str">
        <f>IF(ISERROR(RANK(#REF!,#REF!)),"",RANK(#REF!,#REF!))</f>
        <v/>
      </c>
      <c r="X91" s="52"/>
    </row>
    <row r="92" spans="1:24" ht="13.2" customHeight="1" thickTop="1" x14ac:dyDescent="0.2">
      <c r="A92" s="58">
        <v>18</v>
      </c>
      <c r="B92" s="200">
        <f>INDEX('List of Competitors'!U$27:U$46,MATCH($A92,'List of Competitors'!$S$27:$S$46,0))</f>
        <v>0</v>
      </c>
      <c r="C92" s="200">
        <f>INDEX('List of Competitors'!V$27:V$46,MATCH($A92,'List of Competitors'!$S$27:$S$46,0))</f>
        <v>0</v>
      </c>
      <c r="D92" s="200">
        <f>INDEX('List of Competitors'!W$27:W$46,MATCH($A92,'List of Competitors'!$S$27:$S$46,0))</f>
        <v>0</v>
      </c>
      <c r="E92" s="44" t="s">
        <v>63</v>
      </c>
      <c r="F92" s="56" t="e">
        <f t="shared" ref="F92:M92" si="177">AVERAGE(F93:F96)</f>
        <v>#DIV/0!</v>
      </c>
      <c r="G92" s="56" t="e">
        <f t="shared" si="177"/>
        <v>#DIV/0!</v>
      </c>
      <c r="H92" s="56" t="e">
        <f t="shared" si="177"/>
        <v>#DIV/0!</v>
      </c>
      <c r="I92" s="56" t="e">
        <f t="shared" si="177"/>
        <v>#DIV/0!</v>
      </c>
      <c r="J92" s="56" t="e">
        <f t="shared" si="177"/>
        <v>#DIV/0!</v>
      </c>
      <c r="K92" s="56" t="e">
        <f t="shared" si="177"/>
        <v>#DIV/0!</v>
      </c>
      <c r="L92" s="56" t="e">
        <f t="shared" si="177"/>
        <v>#DIV/0!</v>
      </c>
      <c r="M92" s="56" t="e">
        <f t="shared" si="177"/>
        <v>#DIV/0!</v>
      </c>
      <c r="N92" s="168">
        <f>SUM(N93:N96)/IF(N96=0,3,4)</f>
        <v>0</v>
      </c>
      <c r="O92" s="175">
        <f t="shared" ref="O92" si="178">SUM(O93:O96)/IF($N96=0,3,4)</f>
        <v>0</v>
      </c>
      <c r="P92" s="175">
        <f t="shared" ref="P92" si="179">SUM(P93:P96)/IF($N96=0,3,4)</f>
        <v>0</v>
      </c>
      <c r="Q92" s="175">
        <f t="shared" ref="Q92" si="180">SUM(Q93:Q96)/IF($N96=0,3,4)</f>
        <v>0</v>
      </c>
      <c r="R92" s="175">
        <f t="shared" ref="R92" si="181">SUM(R93:R96)/IF($N96=0,3,4)</f>
        <v>0</v>
      </c>
      <c r="S92" s="175">
        <f t="shared" ref="S92" si="182">SUM(S93:S96)/IF($N96=0,3,4)</f>
        <v>0</v>
      </c>
      <c r="T92" s="175">
        <f t="shared" ref="T92" si="183">SUM(T93:T96)/IF($N96=0,3,4)</f>
        <v>0</v>
      </c>
      <c r="U92" s="171">
        <f>SUM(U93:U96)/IF(N96=0,3,4)</f>
        <v>0</v>
      </c>
      <c r="V92" s="170">
        <f>N92-U92</f>
        <v>0</v>
      </c>
      <c r="W92" s="151">
        <f>IF(V92=0,0,IF(ISERROR(RANK(V92,V:V)),"",RANK(X92,X:X)))</f>
        <v>0</v>
      </c>
      <c r="X92" s="51">
        <f>IFERROR(V92+F92/100000+J92/10000000+G92/1000000000,0)</f>
        <v>0</v>
      </c>
    </row>
    <row r="93" spans="1:24" ht="13.2" customHeight="1" x14ac:dyDescent="0.2">
      <c r="B93" s="201"/>
      <c r="C93" s="201"/>
      <c r="D93" s="201"/>
      <c r="E93" s="13" t="s">
        <v>64</v>
      </c>
      <c r="F93" s="25"/>
      <c r="G93" s="25"/>
      <c r="H93" s="25"/>
      <c r="I93" s="25"/>
      <c r="J93" s="25"/>
      <c r="K93" s="25"/>
      <c r="L93" s="25"/>
      <c r="M93" s="25"/>
      <c r="N93" s="43">
        <f t="shared" ref="N93" si="184">SUM(F93:M93)</f>
        <v>0</v>
      </c>
      <c r="O93" s="29"/>
      <c r="P93" s="29"/>
      <c r="Q93" s="29"/>
      <c r="R93" s="29"/>
      <c r="S93" s="29"/>
      <c r="T93" s="29"/>
      <c r="U93" s="148">
        <f t="shared" ref="U93" si="185">SUM(O93:T93)</f>
        <v>0</v>
      </c>
      <c r="V93" s="169"/>
      <c r="W93" s="145"/>
      <c r="X93" s="49"/>
    </row>
    <row r="94" spans="1:24" ht="13.2" customHeight="1" x14ac:dyDescent="0.2">
      <c r="B94" s="12"/>
      <c r="C94" s="12"/>
      <c r="D94" s="12"/>
      <c r="E94" s="13" t="s">
        <v>65</v>
      </c>
      <c r="F94" s="26"/>
      <c r="G94" s="26"/>
      <c r="H94" s="26"/>
      <c r="I94" s="26"/>
      <c r="J94" s="26"/>
      <c r="K94" s="26"/>
      <c r="L94" s="26"/>
      <c r="M94" s="26"/>
      <c r="N94" s="24">
        <f>SUM(F94:M94)</f>
        <v>0</v>
      </c>
      <c r="O94" s="27"/>
      <c r="P94" s="27"/>
      <c r="Q94" s="27"/>
      <c r="R94" s="27"/>
      <c r="S94" s="27"/>
      <c r="T94" s="27"/>
      <c r="U94" s="28">
        <f>SUM(O94:T94)</f>
        <v>0</v>
      </c>
      <c r="V94" s="169"/>
      <c r="W94" s="141" t="str">
        <f>IF(ISERROR(RANK(#REF!,#REF!)),"",RANK(#REF!,#REF!))</f>
        <v/>
      </c>
      <c r="X94" s="50"/>
    </row>
    <row r="95" spans="1:24" ht="13.2" customHeight="1" x14ac:dyDescent="0.2">
      <c r="B95" s="12"/>
      <c r="C95" s="12"/>
      <c r="D95" s="12"/>
      <c r="E95" s="13" t="s">
        <v>66</v>
      </c>
      <c r="F95" s="25"/>
      <c r="G95" s="25"/>
      <c r="H95" s="25"/>
      <c r="I95" s="25"/>
      <c r="J95" s="25"/>
      <c r="K95" s="25"/>
      <c r="L95" s="25"/>
      <c r="M95" s="25"/>
      <c r="N95" s="43">
        <f t="shared" ref="N95:N96" si="186">SUM(F95:M95)</f>
        <v>0</v>
      </c>
      <c r="O95" s="29"/>
      <c r="P95" s="29"/>
      <c r="Q95" s="29"/>
      <c r="R95" s="29"/>
      <c r="S95" s="29"/>
      <c r="T95" s="29"/>
      <c r="U95" s="148">
        <f t="shared" ref="U95:U96" si="187">SUM(O95:T95)</f>
        <v>0</v>
      </c>
      <c r="V95" s="169"/>
      <c r="W95" s="141"/>
      <c r="X95" s="50"/>
    </row>
    <row r="96" spans="1:24" ht="13.2" customHeight="1" thickBot="1" x14ac:dyDescent="0.25">
      <c r="B96" s="14"/>
      <c r="C96" s="14"/>
      <c r="D96" s="14"/>
      <c r="E96" s="15" t="s">
        <v>67</v>
      </c>
      <c r="F96" s="46"/>
      <c r="G96" s="46"/>
      <c r="H96" s="46"/>
      <c r="I96" s="46"/>
      <c r="J96" s="46"/>
      <c r="K96" s="46"/>
      <c r="L96" s="46"/>
      <c r="M96" s="46"/>
      <c r="N96" s="47">
        <f t="shared" si="186"/>
        <v>0</v>
      </c>
      <c r="O96" s="48"/>
      <c r="P96" s="48"/>
      <c r="Q96" s="48"/>
      <c r="R96" s="48"/>
      <c r="S96" s="48"/>
      <c r="T96" s="48"/>
      <c r="U96" s="149">
        <f t="shared" si="187"/>
        <v>0</v>
      </c>
      <c r="V96" s="173"/>
      <c r="W96" s="153" t="str">
        <f>IF(ISERROR(RANK(#REF!,#REF!)),"",RANK(#REF!,#REF!))</f>
        <v/>
      </c>
      <c r="X96" s="52"/>
    </row>
    <row r="97" spans="1:24" ht="13.2" customHeight="1" thickTop="1" x14ac:dyDescent="0.2">
      <c r="A97" s="58">
        <v>19</v>
      </c>
      <c r="B97" s="200">
        <f>INDEX('List of Competitors'!U$27:U$46,MATCH($A97,'List of Competitors'!$S$27:$S$46,0))</f>
        <v>0</v>
      </c>
      <c r="C97" s="200">
        <f>INDEX('List of Competitors'!V$27:V$46,MATCH($A97,'List of Competitors'!$S$27:$S$46,0))</f>
        <v>0</v>
      </c>
      <c r="D97" s="200">
        <f>INDEX('List of Competitors'!W$27:W$46,MATCH($A97,'List of Competitors'!$S$27:$S$46,0))</f>
        <v>0</v>
      </c>
      <c r="E97" s="44" t="s">
        <v>63</v>
      </c>
      <c r="F97" s="45" t="e">
        <f t="shared" ref="F97:M97" si="188">AVERAGE(F98:F101)</f>
        <v>#DIV/0!</v>
      </c>
      <c r="G97" s="45" t="e">
        <f t="shared" si="188"/>
        <v>#DIV/0!</v>
      </c>
      <c r="H97" s="45" t="e">
        <f t="shared" si="188"/>
        <v>#DIV/0!</v>
      </c>
      <c r="I97" s="45" t="e">
        <f t="shared" si="188"/>
        <v>#DIV/0!</v>
      </c>
      <c r="J97" s="45" t="e">
        <f t="shared" si="188"/>
        <v>#DIV/0!</v>
      </c>
      <c r="K97" s="45" t="e">
        <f t="shared" si="188"/>
        <v>#DIV/0!</v>
      </c>
      <c r="L97" s="45" t="e">
        <f t="shared" si="188"/>
        <v>#DIV/0!</v>
      </c>
      <c r="M97" s="45" t="e">
        <f t="shared" si="188"/>
        <v>#DIV/0!</v>
      </c>
      <c r="N97" s="135">
        <f>SUM(N98:N101)/IF(N101=0,3,4)</f>
        <v>0</v>
      </c>
      <c r="O97" s="174">
        <f t="shared" ref="O97" si="189">SUM(O98:O101)/IF($N101=0,3,4)</f>
        <v>0</v>
      </c>
      <c r="P97" s="174">
        <f t="shared" ref="P97" si="190">SUM(P98:P101)/IF($N101=0,3,4)</f>
        <v>0</v>
      </c>
      <c r="Q97" s="174">
        <f t="shared" ref="Q97" si="191">SUM(Q98:Q101)/IF($N101=0,3,4)</f>
        <v>0</v>
      </c>
      <c r="R97" s="174">
        <f t="shared" ref="R97" si="192">SUM(R98:R101)/IF($N101=0,3,4)</f>
        <v>0</v>
      </c>
      <c r="S97" s="174">
        <f t="shared" ref="S97" si="193">SUM(S98:S101)/IF($N101=0,3,4)</f>
        <v>0</v>
      </c>
      <c r="T97" s="174">
        <f t="shared" ref="T97" si="194">SUM(T98:T101)/IF($N101=0,3,4)</f>
        <v>0</v>
      </c>
      <c r="U97" s="150">
        <f>SUM(U98:U101)/IF(N101=0,3,4)</f>
        <v>0</v>
      </c>
      <c r="V97" s="170">
        <f>N97-U97</f>
        <v>0</v>
      </c>
      <c r="W97" s="151">
        <f>IF(V97=0,0,IF(ISERROR(RANK(V97,V:V)),"",RANK(X97,X:X)))</f>
        <v>0</v>
      </c>
      <c r="X97" s="51">
        <f>IFERROR(V97+F97/100000+J97/10000000+G97/1000000000,0)</f>
        <v>0</v>
      </c>
    </row>
    <row r="98" spans="1:24" ht="13.2" customHeight="1" x14ac:dyDescent="0.2">
      <c r="B98" s="201"/>
      <c r="C98" s="201"/>
      <c r="D98" s="201"/>
      <c r="E98" s="13" t="s">
        <v>64</v>
      </c>
      <c r="F98" s="26"/>
      <c r="G98" s="26"/>
      <c r="H98" s="26"/>
      <c r="I98" s="26"/>
      <c r="J98" s="26"/>
      <c r="K98" s="26"/>
      <c r="L98" s="26"/>
      <c r="M98" s="26"/>
      <c r="N98" s="24">
        <f>SUM(F98:M98)</f>
        <v>0</v>
      </c>
      <c r="O98" s="27"/>
      <c r="P98" s="27"/>
      <c r="Q98" s="27"/>
      <c r="R98" s="27"/>
      <c r="S98" s="27"/>
      <c r="T98" s="27"/>
      <c r="U98" s="28">
        <f>SUM(O98:T98)</f>
        <v>0</v>
      </c>
      <c r="V98" s="169"/>
      <c r="W98" s="145"/>
      <c r="X98" s="49"/>
    </row>
    <row r="99" spans="1:24" ht="13.2" customHeight="1" x14ac:dyDescent="0.2">
      <c r="B99" s="12"/>
      <c r="C99" s="12"/>
      <c r="D99" s="12"/>
      <c r="E99" s="13" t="s">
        <v>65</v>
      </c>
      <c r="F99" s="25"/>
      <c r="G99" s="25"/>
      <c r="H99" s="25"/>
      <c r="I99" s="25"/>
      <c r="J99" s="25"/>
      <c r="K99" s="25"/>
      <c r="L99" s="25"/>
      <c r="M99" s="25"/>
      <c r="N99" s="43">
        <f t="shared" ref="N99" si="195">SUM(F99:M99)</f>
        <v>0</v>
      </c>
      <c r="O99" s="29"/>
      <c r="P99" s="29"/>
      <c r="Q99" s="29"/>
      <c r="R99" s="29"/>
      <c r="S99" s="29"/>
      <c r="T99" s="29"/>
      <c r="U99" s="148">
        <f t="shared" ref="U99" si="196">SUM(O99:T99)</f>
        <v>0</v>
      </c>
      <c r="V99" s="169"/>
      <c r="W99" s="141" t="str">
        <f>IF(ISERROR(RANK(#REF!,#REF!)),"",RANK(#REF!,#REF!))</f>
        <v/>
      </c>
      <c r="X99" s="50"/>
    </row>
    <row r="100" spans="1:24" ht="13.2" customHeight="1" x14ac:dyDescent="0.2">
      <c r="B100" s="12"/>
      <c r="C100" s="12"/>
      <c r="D100" s="12"/>
      <c r="E100" s="13" t="s">
        <v>66</v>
      </c>
      <c r="F100" s="26"/>
      <c r="G100" s="26"/>
      <c r="H100" s="26"/>
      <c r="I100" s="26"/>
      <c r="J100" s="26"/>
      <c r="K100" s="26"/>
      <c r="L100" s="26"/>
      <c r="M100" s="26"/>
      <c r="N100" s="24">
        <f>SUM(F100:M100)</f>
        <v>0</v>
      </c>
      <c r="O100" s="27"/>
      <c r="P100" s="27"/>
      <c r="Q100" s="27"/>
      <c r="R100" s="27"/>
      <c r="S100" s="27"/>
      <c r="T100" s="27"/>
      <c r="U100" s="28">
        <f>SUM(O100:T100)</f>
        <v>0</v>
      </c>
      <c r="V100" s="169"/>
      <c r="W100" s="141"/>
      <c r="X100" s="50"/>
    </row>
    <row r="101" spans="1:24" ht="13.2" customHeight="1" thickBot="1" x14ac:dyDescent="0.25">
      <c r="B101" s="14"/>
      <c r="C101" s="14"/>
      <c r="D101" s="14"/>
      <c r="E101" s="15" t="s">
        <v>67</v>
      </c>
      <c r="F101" s="54"/>
      <c r="G101" s="54"/>
      <c r="H101" s="54"/>
      <c r="I101" s="54"/>
      <c r="J101" s="54"/>
      <c r="K101" s="54"/>
      <c r="L101" s="54"/>
      <c r="M101" s="54"/>
      <c r="N101" s="55">
        <f t="shared" ref="N101" si="197">SUM(F101:M101)</f>
        <v>0</v>
      </c>
      <c r="O101" s="53"/>
      <c r="P101" s="53"/>
      <c r="Q101" s="53"/>
      <c r="R101" s="53"/>
      <c r="S101" s="53"/>
      <c r="T101" s="53"/>
      <c r="U101" s="172">
        <f t="shared" ref="U101" si="198">SUM(O101:T101)</f>
        <v>0</v>
      </c>
      <c r="V101" s="173"/>
      <c r="W101" s="153" t="str">
        <f>IF(ISERROR(RANK(#REF!,#REF!)),"",RANK(#REF!,#REF!))</f>
        <v/>
      </c>
      <c r="X101" s="52"/>
    </row>
    <row r="102" spans="1:24" ht="13.2" customHeight="1" thickTop="1" x14ac:dyDescent="0.2">
      <c r="A102" s="58">
        <v>20</v>
      </c>
      <c r="B102" s="200">
        <f>INDEX('List of Competitors'!U$27:U$46,MATCH($A102,'List of Competitors'!$S$27:$S$46,0))</f>
        <v>0</v>
      </c>
      <c r="C102" s="200">
        <f>INDEX('List of Competitors'!V$27:V$46,MATCH($A102,'List of Competitors'!$S$27:$S$46,0))</f>
        <v>0</v>
      </c>
      <c r="D102" s="200">
        <f>INDEX('List of Competitors'!W$27:W$46,MATCH($A102,'List of Competitors'!$S$27:$S$46,0))</f>
        <v>0</v>
      </c>
      <c r="E102" s="44" t="s">
        <v>63</v>
      </c>
      <c r="F102" s="56" t="e">
        <f t="shared" ref="F102:M102" si="199">AVERAGE(F103:F106)</f>
        <v>#DIV/0!</v>
      </c>
      <c r="G102" s="56" t="e">
        <f t="shared" si="199"/>
        <v>#DIV/0!</v>
      </c>
      <c r="H102" s="56" t="e">
        <f t="shared" si="199"/>
        <v>#DIV/0!</v>
      </c>
      <c r="I102" s="56" t="e">
        <f t="shared" si="199"/>
        <v>#DIV/0!</v>
      </c>
      <c r="J102" s="56" t="e">
        <f t="shared" si="199"/>
        <v>#DIV/0!</v>
      </c>
      <c r="K102" s="56" t="e">
        <f t="shared" si="199"/>
        <v>#DIV/0!</v>
      </c>
      <c r="L102" s="56" t="e">
        <f t="shared" si="199"/>
        <v>#DIV/0!</v>
      </c>
      <c r="M102" s="56" t="e">
        <f t="shared" si="199"/>
        <v>#DIV/0!</v>
      </c>
      <c r="N102" s="168">
        <f>SUM(N103:N106)/IF(N106=0,3,4)</f>
        <v>0</v>
      </c>
      <c r="O102" s="175">
        <f t="shared" ref="O102" si="200">SUM(O103:O106)/IF($N106=0,3,4)</f>
        <v>0</v>
      </c>
      <c r="P102" s="175">
        <f t="shared" ref="P102" si="201">SUM(P103:P106)/IF($N106=0,3,4)</f>
        <v>0</v>
      </c>
      <c r="Q102" s="175">
        <f t="shared" ref="Q102" si="202">SUM(Q103:Q106)/IF($N106=0,3,4)</f>
        <v>0</v>
      </c>
      <c r="R102" s="175">
        <f t="shared" ref="R102" si="203">SUM(R103:R106)/IF($N106=0,3,4)</f>
        <v>0</v>
      </c>
      <c r="S102" s="175">
        <f t="shared" ref="S102" si="204">SUM(S103:S106)/IF($N106=0,3,4)</f>
        <v>0</v>
      </c>
      <c r="T102" s="175">
        <f t="shared" ref="T102" si="205">SUM(T103:T106)/IF($N106=0,3,4)</f>
        <v>0</v>
      </c>
      <c r="U102" s="171">
        <f>SUM(U103:U106)/IF(N106=0,3,4)</f>
        <v>0</v>
      </c>
      <c r="V102" s="170">
        <f>N102-U102</f>
        <v>0</v>
      </c>
      <c r="W102" s="151">
        <f>IF(V102=0,0,IF(ISERROR(RANK(V102,V:V)),"",RANK(X102,X:X)))</f>
        <v>0</v>
      </c>
      <c r="X102" s="51">
        <f>IFERROR(V102+F102/100000+J102/10000000+G102/1000000000,0)</f>
        <v>0</v>
      </c>
    </row>
    <row r="103" spans="1:24" ht="13.2" customHeight="1" x14ac:dyDescent="0.2">
      <c r="B103" s="201"/>
      <c r="C103" s="201"/>
      <c r="D103" s="201"/>
      <c r="E103" s="13" t="s">
        <v>64</v>
      </c>
      <c r="F103" s="25"/>
      <c r="G103" s="25"/>
      <c r="H103" s="25"/>
      <c r="I103" s="25"/>
      <c r="J103" s="25"/>
      <c r="K103" s="25"/>
      <c r="L103" s="25"/>
      <c r="M103" s="25"/>
      <c r="N103" s="43">
        <f t="shared" ref="N103" si="206">SUM(F103:M103)</f>
        <v>0</v>
      </c>
      <c r="O103" s="29"/>
      <c r="P103" s="29"/>
      <c r="Q103" s="29"/>
      <c r="R103" s="29"/>
      <c r="S103" s="29"/>
      <c r="T103" s="29"/>
      <c r="U103" s="148">
        <f t="shared" ref="U103" si="207">SUM(O103:T103)</f>
        <v>0</v>
      </c>
      <c r="V103" s="169"/>
      <c r="W103" s="145"/>
      <c r="X103" s="30"/>
    </row>
    <row r="104" spans="1:24" ht="13.2" customHeight="1" x14ac:dyDescent="0.2">
      <c r="B104" s="12"/>
      <c r="C104" s="12"/>
      <c r="D104" s="12"/>
      <c r="E104" s="13" t="s">
        <v>65</v>
      </c>
      <c r="F104" s="26"/>
      <c r="G104" s="26"/>
      <c r="H104" s="26"/>
      <c r="I104" s="26"/>
      <c r="J104" s="26"/>
      <c r="K104" s="26"/>
      <c r="L104" s="26"/>
      <c r="M104" s="26"/>
      <c r="N104" s="24">
        <f>SUM(F104:M104)</f>
        <v>0</v>
      </c>
      <c r="O104" s="27"/>
      <c r="P104" s="27"/>
      <c r="Q104" s="27"/>
      <c r="R104" s="27"/>
      <c r="S104" s="27"/>
      <c r="T104" s="27"/>
      <c r="U104" s="28">
        <f>SUM(O104:T104)</f>
        <v>0</v>
      </c>
      <c r="V104" s="169"/>
      <c r="W104" s="141" t="str">
        <f>IF(ISERROR(RANK(#REF!,#REF!)),"",RANK(#REF!,#REF!))</f>
        <v/>
      </c>
      <c r="X104" s="16"/>
    </row>
    <row r="105" spans="1:24" ht="13.2" customHeight="1" x14ac:dyDescent="0.2">
      <c r="B105" s="12"/>
      <c r="C105" s="12"/>
      <c r="D105" s="12"/>
      <c r="E105" s="13" t="s">
        <v>66</v>
      </c>
      <c r="F105" s="25"/>
      <c r="G105" s="25"/>
      <c r="H105" s="25"/>
      <c r="I105" s="25"/>
      <c r="J105" s="25"/>
      <c r="K105" s="25"/>
      <c r="L105" s="25"/>
      <c r="M105" s="25"/>
      <c r="N105" s="43">
        <f t="shared" ref="N105:N106" si="208">SUM(F105:M105)</f>
        <v>0</v>
      </c>
      <c r="O105" s="29"/>
      <c r="P105" s="29"/>
      <c r="Q105" s="29"/>
      <c r="R105" s="29"/>
      <c r="S105" s="29"/>
      <c r="T105" s="29"/>
      <c r="U105" s="148">
        <f t="shared" ref="U105:U106" si="209">SUM(O105:T105)</f>
        <v>0</v>
      </c>
      <c r="V105" s="169"/>
      <c r="W105" s="141"/>
      <c r="X105" s="16"/>
    </row>
    <row r="106" spans="1:24" ht="13.2" customHeight="1" thickBot="1" x14ac:dyDescent="0.25">
      <c r="B106" s="14"/>
      <c r="C106" s="14"/>
      <c r="D106" s="14"/>
      <c r="E106" s="15" t="s">
        <v>67</v>
      </c>
      <c r="F106" s="46"/>
      <c r="G106" s="46"/>
      <c r="H106" s="46"/>
      <c r="I106" s="46"/>
      <c r="J106" s="46"/>
      <c r="K106" s="46"/>
      <c r="L106" s="46"/>
      <c r="M106" s="46"/>
      <c r="N106" s="47">
        <f t="shared" si="208"/>
        <v>0</v>
      </c>
      <c r="O106" s="48"/>
      <c r="P106" s="48"/>
      <c r="Q106" s="48"/>
      <c r="R106" s="48"/>
      <c r="S106" s="48"/>
      <c r="T106" s="48"/>
      <c r="U106" s="149">
        <f t="shared" si="209"/>
        <v>0</v>
      </c>
      <c r="V106" s="173"/>
      <c r="W106" s="153" t="str">
        <f>IF(ISERROR(RANK(#REF!,#REF!)),"",RANK(#REF!,#REF!))</f>
        <v/>
      </c>
      <c r="X106" s="18"/>
    </row>
    <row r="107" spans="1:24" ht="10.8" thickTop="1" x14ac:dyDescent="0.2"/>
  </sheetData>
  <mergeCells count="60">
    <mergeCell ref="B7:B8"/>
    <mergeCell ref="C7:C8"/>
    <mergeCell ref="D7:D8"/>
    <mergeCell ref="B12:B13"/>
    <mergeCell ref="C12:C13"/>
    <mergeCell ref="D12:D13"/>
    <mergeCell ref="B17:B18"/>
    <mergeCell ref="C17:C18"/>
    <mergeCell ref="D17:D18"/>
    <mergeCell ref="B22:B23"/>
    <mergeCell ref="C22:C23"/>
    <mergeCell ref="D22:D23"/>
    <mergeCell ref="B27:B28"/>
    <mergeCell ref="C27:C28"/>
    <mergeCell ref="D27:D28"/>
    <mergeCell ref="B32:B33"/>
    <mergeCell ref="C32:C33"/>
    <mergeCell ref="D32:D33"/>
    <mergeCell ref="B37:B38"/>
    <mergeCell ref="C37:C38"/>
    <mergeCell ref="D37:D38"/>
    <mergeCell ref="B42:B43"/>
    <mergeCell ref="C42:C43"/>
    <mergeCell ref="D42:D43"/>
    <mergeCell ref="B47:B48"/>
    <mergeCell ref="C47:C48"/>
    <mergeCell ref="D47:D48"/>
    <mergeCell ref="B52:B53"/>
    <mergeCell ref="C52:C53"/>
    <mergeCell ref="D52:D53"/>
    <mergeCell ref="B57:B58"/>
    <mergeCell ref="C57:C58"/>
    <mergeCell ref="D57:D58"/>
    <mergeCell ref="B62:B63"/>
    <mergeCell ref="C62:C63"/>
    <mergeCell ref="D62:D63"/>
    <mergeCell ref="B67:B68"/>
    <mergeCell ref="C67:C68"/>
    <mergeCell ref="D67:D68"/>
    <mergeCell ref="B72:B73"/>
    <mergeCell ref="C72:C73"/>
    <mergeCell ref="D72:D73"/>
    <mergeCell ref="B77:B78"/>
    <mergeCell ref="C77:C78"/>
    <mergeCell ref="D77:D78"/>
    <mergeCell ref="B82:B83"/>
    <mergeCell ref="C82:C83"/>
    <mergeCell ref="D82:D83"/>
    <mergeCell ref="B87:B88"/>
    <mergeCell ref="C87:C88"/>
    <mergeCell ref="D87:D88"/>
    <mergeCell ref="B92:B93"/>
    <mergeCell ref="C92:C93"/>
    <mergeCell ref="D92:D93"/>
    <mergeCell ref="B97:B98"/>
    <mergeCell ref="C97:C98"/>
    <mergeCell ref="D97:D98"/>
    <mergeCell ref="B102:B103"/>
    <mergeCell ref="C102:C103"/>
    <mergeCell ref="D102:D103"/>
  </mergeCells>
  <dataValidations count="2">
    <dataValidation type="decimal" allowBlank="1" showInputMessage="1" showErrorMessage="1" sqref="G97:T97 G12:T12 G48:M51 G23:M26 G73:M76 G43:M46 G33:M36 G42:T42 G53:M56 G22:T22 G52:T52 G58:M61 G47:T47 G63:M66 G62:T62 G37:T37 G57:T57 G72:T72 G83:M86 G82:T82 G32:T32 G88:M91 G93:M96 G92:T92 G77:T77 G13:M16 G27:T27 G17:T17 G87:T87 G18:M21 G28:M31 G38:M41 G67:T67 G68:M71 G78:M81 G98:M101 G103:M106 G102:T102 G8:M11 F7:F106 G7:T7" xr:uid="{D0B258D9-1BBB-450A-8199-BD9C95355511}">
      <formula1>-0.1</formula1>
      <formula2>25.1</formula2>
    </dataValidation>
    <dataValidation type="decimal" allowBlank="1" showInputMessage="1" showErrorMessage="1" sqref="O8:T11 O18:T21 O28:T31 O38:T41 O48:T51 O58:T61 O68:T71 O78:T81 O88:T91 O98:T101 O13:T16 O23:T26 O33:T36 O43:T46 O53:T56 O63:T66 O73:T76 O83:T86 O93:T96 O103:T106" xr:uid="{35BEC4FA-B1AF-4E5E-B050-A07383970C01}">
      <formula1>-0.1</formula1>
      <formula2>20.1</formula2>
    </dataValidation>
  </dataValidations>
  <pageMargins left="0.39370078740157483" right="0.39370078740157483" top="0.39370078740157483" bottom="0.39370078740157483" header="0" footer="0"/>
  <pageSetup paperSize="9" scale="38"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D4D41-63D7-4927-A360-19D189591686}">
  <sheetPr codeName="Tabelle13">
    <pageSetUpPr fitToPage="1"/>
  </sheetPr>
  <dimension ref="A1:Y8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2" width="11.6640625" style="1" customWidth="1" outlineLevel="1"/>
    <col min="23" max="24" width="11.6640625" style="1" customWidth="1"/>
    <col min="25" max="25" width="17.109375" style="1" hidden="1" customWidth="1"/>
    <col min="26" max="16384" width="11.44140625" style="1"/>
  </cols>
  <sheetData>
    <row r="1" spans="1:25" ht="21" x14ac:dyDescent="0.4">
      <c r="B1" s="2" t="s">
        <v>16</v>
      </c>
      <c r="D1" s="83"/>
      <c r="E1" s="88">
        <f>'List of Competitors'!B2</f>
        <v>0</v>
      </c>
      <c r="L1" s="2"/>
      <c r="N1" s="3"/>
    </row>
    <row r="2" spans="1:25" ht="21" x14ac:dyDescent="0.4">
      <c r="B2" s="2"/>
      <c r="D2" s="83"/>
      <c r="E2" s="89">
        <f>'List of Competitors'!C2</f>
        <v>0</v>
      </c>
      <c r="L2" s="2"/>
      <c r="N2" s="3"/>
    </row>
    <row r="3" spans="1:25" ht="16.2" thickBot="1" x14ac:dyDescent="0.35">
      <c r="F3" s="4"/>
      <c r="G3" s="4"/>
      <c r="H3" s="4"/>
      <c r="I3" s="4"/>
      <c r="J3" s="4"/>
      <c r="K3" s="4"/>
      <c r="L3" s="4"/>
      <c r="M3" s="4"/>
      <c r="N3" s="4"/>
    </row>
    <row r="4" spans="1:25"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4" t="s">
        <v>36</v>
      </c>
      <c r="M4" s="165" t="s">
        <v>37</v>
      </c>
      <c r="N4" s="138" t="s">
        <v>60</v>
      </c>
      <c r="O4" s="138" t="s">
        <v>27</v>
      </c>
      <c r="P4" s="138" t="s">
        <v>27</v>
      </c>
      <c r="Q4" s="138" t="s">
        <v>27</v>
      </c>
      <c r="R4" s="138" t="s">
        <v>27</v>
      </c>
      <c r="S4" s="138" t="s">
        <v>27</v>
      </c>
      <c r="T4" s="138" t="s">
        <v>27</v>
      </c>
      <c r="U4" s="138" t="s">
        <v>27</v>
      </c>
      <c r="V4" s="163" t="s">
        <v>27</v>
      </c>
      <c r="W4" s="142" t="s">
        <v>61</v>
      </c>
      <c r="X4" s="140" t="s">
        <v>29</v>
      </c>
      <c r="Y4" s="5" t="s">
        <v>15</v>
      </c>
    </row>
    <row r="5" spans="1:25" s="8" customFormat="1" ht="23.4" x14ac:dyDescent="0.25">
      <c r="B5" s="6"/>
      <c r="C5" s="60"/>
      <c r="D5" s="60"/>
      <c r="E5" s="6"/>
      <c r="F5" s="7" t="s">
        <v>68</v>
      </c>
      <c r="G5" s="7"/>
      <c r="H5" s="7"/>
      <c r="J5" s="7" t="s">
        <v>68</v>
      </c>
      <c r="K5" s="7"/>
      <c r="L5" s="177"/>
      <c r="M5" s="178"/>
      <c r="N5" s="7"/>
      <c r="O5" s="10" t="s">
        <v>39</v>
      </c>
      <c r="P5" s="10" t="s">
        <v>40</v>
      </c>
      <c r="Q5" s="10" t="s">
        <v>41</v>
      </c>
      <c r="R5" s="10" t="s">
        <v>42</v>
      </c>
      <c r="S5" s="10" t="s">
        <v>43</v>
      </c>
      <c r="T5" s="10" t="s">
        <v>44</v>
      </c>
      <c r="U5" s="202" t="s">
        <v>84</v>
      </c>
      <c r="V5" s="139" t="s">
        <v>61</v>
      </c>
      <c r="W5" s="143"/>
      <c r="X5" s="141" t="s">
        <v>62</v>
      </c>
      <c r="Y5" s="16"/>
    </row>
    <row r="6" spans="1:25" s="11" customFormat="1" ht="13.95" customHeight="1" thickBot="1" x14ac:dyDescent="0.25">
      <c r="A6" s="59"/>
      <c r="B6" s="154"/>
      <c r="C6" s="155"/>
      <c r="D6" s="155"/>
      <c r="E6" s="154"/>
      <c r="F6" s="156" t="s">
        <v>0</v>
      </c>
      <c r="G6" s="156" t="s">
        <v>0</v>
      </c>
      <c r="H6" s="156" t="s">
        <v>0</v>
      </c>
      <c r="I6" s="157" t="s">
        <v>0</v>
      </c>
      <c r="J6" s="156" t="s">
        <v>0</v>
      </c>
      <c r="K6" s="156" t="s">
        <v>0</v>
      </c>
      <c r="L6" s="179" t="s">
        <v>0</v>
      </c>
      <c r="M6" s="180" t="s">
        <v>0</v>
      </c>
      <c r="N6" s="158"/>
      <c r="O6" s="156" t="s">
        <v>13</v>
      </c>
      <c r="P6" s="15" t="s">
        <v>13</v>
      </c>
      <c r="Q6" s="15" t="s">
        <v>13</v>
      </c>
      <c r="R6" s="15" t="s">
        <v>14</v>
      </c>
      <c r="S6" s="15" t="s">
        <v>13</v>
      </c>
      <c r="T6" s="15" t="s">
        <v>13</v>
      </c>
      <c r="U6" s="15" t="s">
        <v>85</v>
      </c>
      <c r="V6" s="159"/>
      <c r="W6" s="160"/>
      <c r="X6" s="153" t="s">
        <v>62</v>
      </c>
      <c r="Y6" s="17"/>
    </row>
    <row r="7" spans="1:25" ht="13.2" customHeight="1" x14ac:dyDescent="0.2">
      <c r="A7" s="58">
        <v>1</v>
      </c>
      <c r="B7" s="200">
        <f>INDEX('List of Competitors'!C$49:C$68,MATCH($A7,'List of Competitors'!$A$49:$A$68,0))</f>
        <v>0</v>
      </c>
      <c r="C7" s="200">
        <f>INDEX('List of Competitors'!D$49:D$68,MATCH($A7,'List of Competitors'!$A$49:$A$68,0))</f>
        <v>0</v>
      </c>
      <c r="D7" s="200">
        <f>INDEX('List of Competitors'!E$49:E$68,MATCH($A7,'List of Competitors'!$A$49:$A$68,0))</f>
        <v>0</v>
      </c>
      <c r="E7" s="44" t="s">
        <v>63</v>
      </c>
      <c r="F7" s="45" t="e">
        <f t="shared" ref="F7:K7" si="0">AVERAGE(F8:F10)</f>
        <v>#DIV/0!</v>
      </c>
      <c r="G7" s="45" t="e">
        <f t="shared" si="0"/>
        <v>#DIV/0!</v>
      </c>
      <c r="H7" s="45" t="e">
        <f t="shared" si="0"/>
        <v>#DIV/0!</v>
      </c>
      <c r="I7" s="45" t="e">
        <f t="shared" si="0"/>
        <v>#DIV/0!</v>
      </c>
      <c r="J7" s="45" t="e">
        <f t="shared" si="0"/>
        <v>#DIV/0!</v>
      </c>
      <c r="K7" s="45" t="e">
        <f t="shared" si="0"/>
        <v>#DIV/0!</v>
      </c>
      <c r="L7" s="45"/>
      <c r="M7" s="45"/>
      <c r="N7" s="135">
        <f>SUM(N8:N10)/IF(N10=0,2,3)</f>
        <v>0</v>
      </c>
      <c r="O7" s="174">
        <f>SUM(O8:O10)/IF($N10=0,2,3)</f>
        <v>0</v>
      </c>
      <c r="P7" s="174">
        <f t="shared" ref="P7:T7" si="1">SUM(P8:P10)/IF($N10=0,2,3)</f>
        <v>0</v>
      </c>
      <c r="Q7" s="174">
        <f t="shared" si="1"/>
        <v>0</v>
      </c>
      <c r="R7" s="174">
        <f t="shared" si="1"/>
        <v>0</v>
      </c>
      <c r="S7" s="174">
        <f t="shared" si="1"/>
        <v>0</v>
      </c>
      <c r="T7" s="174">
        <f t="shared" si="1"/>
        <v>0</v>
      </c>
      <c r="U7" s="203"/>
      <c r="V7" s="150">
        <f>SUM(V8:V10)/IF(N10=0,2,3)</f>
        <v>0</v>
      </c>
      <c r="W7" s="147">
        <f>N7-V7</f>
        <v>0</v>
      </c>
      <c r="X7" s="151">
        <f>IF(W7=0,0,IF(ISERROR(RANK(W7,W:W)),"",RANK(Y7,Y:Y)))</f>
        <v>0</v>
      </c>
      <c r="Y7" s="51">
        <f>IFERROR(W7+F7/100000+J7/10000000+G7/1000000000,0)</f>
        <v>0</v>
      </c>
    </row>
    <row r="8" spans="1:25" ht="13.2" customHeight="1" x14ac:dyDescent="0.2">
      <c r="B8" s="201"/>
      <c r="C8" s="201"/>
      <c r="D8" s="201"/>
      <c r="E8" s="13" t="s">
        <v>64</v>
      </c>
      <c r="F8" s="26"/>
      <c r="G8" s="26"/>
      <c r="H8" s="26"/>
      <c r="I8" s="26"/>
      <c r="J8" s="26"/>
      <c r="K8" s="26"/>
      <c r="L8" s="26"/>
      <c r="M8" s="26"/>
      <c r="N8" s="24">
        <f>SUM(F8:K8)+F8+J8</f>
        <v>0</v>
      </c>
      <c r="O8" s="27"/>
      <c r="P8" s="27"/>
      <c r="Q8" s="27"/>
      <c r="R8" s="27"/>
      <c r="S8" s="27"/>
      <c r="T8" s="27"/>
      <c r="U8" s="204"/>
      <c r="V8" s="28">
        <f>SUM(O8:T8)</f>
        <v>0</v>
      </c>
      <c r="W8" s="146"/>
      <c r="X8" s="145"/>
      <c r="Y8" s="49"/>
    </row>
    <row r="9" spans="1:25" ht="13.2" customHeight="1" x14ac:dyDescent="0.2">
      <c r="B9" s="12"/>
      <c r="C9" s="12"/>
      <c r="D9" s="12"/>
      <c r="E9" s="13" t="s">
        <v>65</v>
      </c>
      <c r="F9" s="25"/>
      <c r="G9" s="25"/>
      <c r="H9" s="25"/>
      <c r="I9" s="25"/>
      <c r="J9" s="25"/>
      <c r="K9" s="25"/>
      <c r="L9" s="25"/>
      <c r="M9" s="25"/>
      <c r="N9" s="43">
        <f>SUM(F9:K9)+F9+J9</f>
        <v>0</v>
      </c>
      <c r="O9" s="29"/>
      <c r="P9" s="29"/>
      <c r="Q9" s="29"/>
      <c r="R9" s="29"/>
      <c r="S9" s="29"/>
      <c r="T9" s="29"/>
      <c r="U9" s="205"/>
      <c r="V9" s="148">
        <f>SUM(O9:T9)</f>
        <v>0</v>
      </c>
      <c r="W9" s="146"/>
      <c r="X9" s="141" t="str">
        <f>IF(ISERROR(RANK(#REF!,#REF!)),"",RANK(#REF!,#REF!))</f>
        <v/>
      </c>
      <c r="Y9" s="50"/>
    </row>
    <row r="10" spans="1:25" ht="13.2" customHeight="1" thickBot="1" x14ac:dyDescent="0.25">
      <c r="B10" s="14"/>
      <c r="C10" s="14"/>
      <c r="D10" s="14"/>
      <c r="E10" s="15" t="s">
        <v>66</v>
      </c>
      <c r="F10" s="46"/>
      <c r="G10" s="46"/>
      <c r="H10" s="46"/>
      <c r="I10" s="46"/>
      <c r="J10" s="46"/>
      <c r="K10" s="46"/>
      <c r="L10" s="46"/>
      <c r="M10" s="46"/>
      <c r="N10" s="47">
        <f>SUM(F10:K10)+F10+J10</f>
        <v>0</v>
      </c>
      <c r="O10" s="48"/>
      <c r="P10" s="48"/>
      <c r="Q10" s="48"/>
      <c r="R10" s="48"/>
      <c r="S10" s="48"/>
      <c r="T10" s="48"/>
      <c r="U10" s="206"/>
      <c r="V10" s="149">
        <f>SUM(O10:T10)</f>
        <v>0</v>
      </c>
      <c r="W10" s="152"/>
      <c r="X10" s="153" t="str">
        <f>IF(ISERROR(RANK(#REF!,#REF!)),"",RANK(#REF!,#REF!))</f>
        <v/>
      </c>
      <c r="Y10" s="144"/>
    </row>
    <row r="11" spans="1:25" ht="13.2" customHeight="1" thickTop="1" x14ac:dyDescent="0.2">
      <c r="A11" s="58">
        <v>2</v>
      </c>
      <c r="B11" s="200">
        <f>INDEX('List of Competitors'!C$49:C$68,MATCH($A11,'List of Competitors'!$A$49:$A$68,0))</f>
        <v>0</v>
      </c>
      <c r="C11" s="200">
        <f>INDEX('List of Competitors'!D$49:D$68,MATCH($A11,'List of Competitors'!$A$49:$A$68,0))</f>
        <v>0</v>
      </c>
      <c r="D11" s="200">
        <f>INDEX('List of Competitors'!E$49:E$68,MATCH($A11,'List of Competitors'!$A$49:$A$68,0))</f>
        <v>0</v>
      </c>
      <c r="E11" s="44" t="s">
        <v>63</v>
      </c>
      <c r="F11" s="45" t="e">
        <f t="shared" ref="F11:K11" si="2">AVERAGE(F12:F14)</f>
        <v>#DIV/0!</v>
      </c>
      <c r="G11" s="45" t="e">
        <f t="shared" si="2"/>
        <v>#DIV/0!</v>
      </c>
      <c r="H11" s="45" t="e">
        <f t="shared" si="2"/>
        <v>#DIV/0!</v>
      </c>
      <c r="I11" s="45" t="e">
        <f t="shared" si="2"/>
        <v>#DIV/0!</v>
      </c>
      <c r="J11" s="45" t="e">
        <f t="shared" si="2"/>
        <v>#DIV/0!</v>
      </c>
      <c r="K11" s="45" t="e">
        <f t="shared" si="2"/>
        <v>#DIV/0!</v>
      </c>
      <c r="L11" s="45"/>
      <c r="M11" s="45"/>
      <c r="N11" s="135">
        <f>SUM(N12:N14)/IF(N14=0,2,3)</f>
        <v>0</v>
      </c>
      <c r="O11" s="174">
        <f t="shared" ref="O11" si="3">SUM(O12:O14)/IF($N14=0,2,3)</f>
        <v>0</v>
      </c>
      <c r="P11" s="174">
        <f t="shared" ref="P11" si="4">SUM(P12:P14)/IF($N14=0,2,3)</f>
        <v>0</v>
      </c>
      <c r="Q11" s="174">
        <f t="shared" ref="Q11" si="5">SUM(Q12:Q14)/IF($N14=0,2,3)</f>
        <v>0</v>
      </c>
      <c r="R11" s="174">
        <f t="shared" ref="R11" si="6">SUM(R12:R14)/IF($N14=0,2,3)</f>
        <v>0</v>
      </c>
      <c r="S11" s="174">
        <f t="shared" ref="S11" si="7">SUM(S12:S14)/IF($N14=0,2,3)</f>
        <v>0</v>
      </c>
      <c r="T11" s="174">
        <f t="shared" ref="T11" si="8">SUM(T12:T14)/IF($N14=0,2,3)</f>
        <v>0</v>
      </c>
      <c r="U11" s="203"/>
      <c r="V11" s="150">
        <f>SUM(V12:V14)/IF(N14=0,2,3)</f>
        <v>0</v>
      </c>
      <c r="W11" s="147">
        <f>N11-V11</f>
        <v>0</v>
      </c>
      <c r="X11" s="151">
        <f>IF(W11=0,0,IF(ISERROR(RANK(W11,W:W)),"",RANK(Y11,Y:Y)))</f>
        <v>0</v>
      </c>
      <c r="Y11" s="51">
        <f>IFERROR(W11+F11/100000+J11/10000000+G11/1000000000,0)</f>
        <v>0</v>
      </c>
    </row>
    <row r="12" spans="1:25" ht="13.2" customHeight="1" x14ac:dyDescent="0.2">
      <c r="B12" s="201"/>
      <c r="C12" s="201"/>
      <c r="D12" s="201"/>
      <c r="E12" s="13" t="s">
        <v>64</v>
      </c>
      <c r="F12" s="26"/>
      <c r="G12" s="26"/>
      <c r="H12" s="26"/>
      <c r="I12" s="26"/>
      <c r="J12" s="26"/>
      <c r="K12" s="26"/>
      <c r="L12" s="26"/>
      <c r="M12" s="26"/>
      <c r="N12" s="24">
        <f>SUM(F12:K12)+F12+J12</f>
        <v>0</v>
      </c>
      <c r="O12" s="27"/>
      <c r="P12" s="27"/>
      <c r="Q12" s="27"/>
      <c r="R12" s="27"/>
      <c r="S12" s="27"/>
      <c r="T12" s="27"/>
      <c r="U12" s="204"/>
      <c r="V12" s="28">
        <f>SUM(O12:T12)</f>
        <v>0</v>
      </c>
      <c r="W12" s="146"/>
      <c r="X12" s="145"/>
      <c r="Y12" s="49"/>
    </row>
    <row r="13" spans="1:25" ht="13.2" customHeight="1" x14ac:dyDescent="0.2">
      <c r="B13" s="12"/>
      <c r="C13" s="12"/>
      <c r="D13" s="12"/>
      <c r="E13" s="13" t="s">
        <v>65</v>
      </c>
      <c r="F13" s="25"/>
      <c r="G13" s="25"/>
      <c r="H13" s="25"/>
      <c r="I13" s="25"/>
      <c r="J13" s="25"/>
      <c r="K13" s="25"/>
      <c r="L13" s="25"/>
      <c r="M13" s="25"/>
      <c r="N13" s="43">
        <f>SUM(F13:K13)+F13+J13</f>
        <v>0</v>
      </c>
      <c r="O13" s="29"/>
      <c r="P13" s="29"/>
      <c r="Q13" s="29"/>
      <c r="R13" s="29"/>
      <c r="S13" s="29"/>
      <c r="T13" s="29"/>
      <c r="U13" s="205"/>
      <c r="V13" s="148">
        <f>SUM(O13:T13)</f>
        <v>0</v>
      </c>
      <c r="W13" s="146"/>
      <c r="X13" s="141" t="str">
        <f>IF(ISERROR(RANK(#REF!,#REF!)),"",RANK(#REF!,#REF!))</f>
        <v/>
      </c>
      <c r="Y13" s="50"/>
    </row>
    <row r="14" spans="1:25" ht="13.2" customHeight="1" thickBot="1" x14ac:dyDescent="0.25">
      <c r="B14" s="14"/>
      <c r="C14" s="14"/>
      <c r="D14" s="14"/>
      <c r="E14" s="15" t="s">
        <v>66</v>
      </c>
      <c r="F14" s="46"/>
      <c r="G14" s="46"/>
      <c r="H14" s="46"/>
      <c r="I14" s="46"/>
      <c r="J14" s="46"/>
      <c r="K14" s="46"/>
      <c r="L14" s="46"/>
      <c r="M14" s="46"/>
      <c r="N14" s="47">
        <f>SUM(F14:K14)+F14+J14</f>
        <v>0</v>
      </c>
      <c r="O14" s="48"/>
      <c r="P14" s="48"/>
      <c r="Q14" s="48"/>
      <c r="R14" s="48"/>
      <c r="S14" s="48"/>
      <c r="T14" s="48"/>
      <c r="U14" s="206"/>
      <c r="V14" s="149">
        <f>SUM(O14:T14)</f>
        <v>0</v>
      </c>
      <c r="W14" s="152"/>
      <c r="X14" s="153" t="str">
        <f>IF(ISERROR(RANK(#REF!,#REF!)),"",RANK(#REF!,#REF!))</f>
        <v/>
      </c>
      <c r="Y14" s="52"/>
    </row>
    <row r="15" spans="1:25" ht="13.2" customHeight="1" thickTop="1" x14ac:dyDescent="0.2">
      <c r="A15" s="58">
        <v>3</v>
      </c>
      <c r="B15" s="200">
        <f>INDEX('List of Competitors'!C$49:C$68,MATCH($A15,'List of Competitors'!$A$49:$A$68,0))</f>
        <v>0</v>
      </c>
      <c r="C15" s="200">
        <f>INDEX('List of Competitors'!D$49:D$68,MATCH($A15,'List of Competitors'!$A$49:$A$68,0))</f>
        <v>0</v>
      </c>
      <c r="D15" s="200">
        <f>INDEX('List of Competitors'!E$49:E$68,MATCH($A15,'List of Competitors'!$A$49:$A$68,0))</f>
        <v>0</v>
      </c>
      <c r="E15" s="44" t="s">
        <v>63</v>
      </c>
      <c r="F15" s="45" t="e">
        <f t="shared" ref="F15:K15" si="9">AVERAGE(F16:F18)</f>
        <v>#DIV/0!</v>
      </c>
      <c r="G15" s="45" t="e">
        <f t="shared" si="9"/>
        <v>#DIV/0!</v>
      </c>
      <c r="H15" s="45" t="e">
        <f t="shared" si="9"/>
        <v>#DIV/0!</v>
      </c>
      <c r="I15" s="45" t="e">
        <f t="shared" si="9"/>
        <v>#DIV/0!</v>
      </c>
      <c r="J15" s="45" t="e">
        <f t="shared" si="9"/>
        <v>#DIV/0!</v>
      </c>
      <c r="K15" s="45" t="e">
        <f t="shared" si="9"/>
        <v>#DIV/0!</v>
      </c>
      <c r="L15" s="45"/>
      <c r="M15" s="45"/>
      <c r="N15" s="135">
        <f>SUM(N16:N18)/IF(N18=0,2,3)</f>
        <v>0</v>
      </c>
      <c r="O15" s="174">
        <f t="shared" ref="O15" si="10">SUM(O16:O18)/IF($N18=0,2,3)</f>
        <v>0</v>
      </c>
      <c r="P15" s="174">
        <f t="shared" ref="P15" si="11">SUM(P16:P18)/IF($N18=0,2,3)</f>
        <v>0</v>
      </c>
      <c r="Q15" s="174">
        <f t="shared" ref="Q15" si="12">SUM(Q16:Q18)/IF($N18=0,2,3)</f>
        <v>0</v>
      </c>
      <c r="R15" s="174">
        <f t="shared" ref="R15" si="13">SUM(R16:R18)/IF($N18=0,2,3)</f>
        <v>0</v>
      </c>
      <c r="S15" s="174">
        <f t="shared" ref="S15" si="14">SUM(S16:S18)/IF($N18=0,2,3)</f>
        <v>0</v>
      </c>
      <c r="T15" s="174">
        <f t="shared" ref="T15" si="15">SUM(T16:T18)/IF($N18=0,2,3)</f>
        <v>0</v>
      </c>
      <c r="U15" s="203"/>
      <c r="V15" s="150">
        <f>SUM(V16:V18)/IF(N18=0,2,3)</f>
        <v>0</v>
      </c>
      <c r="W15" s="147">
        <f>N15-V15</f>
        <v>0</v>
      </c>
      <c r="X15" s="151">
        <f>IF(W15=0,0,IF(ISERROR(RANK(W15,W:W)),"",RANK(Y15,Y:Y)))</f>
        <v>0</v>
      </c>
      <c r="Y15" s="51">
        <f>IFERROR(W15+F15/100000+J15/10000000+G15/1000000000,0)</f>
        <v>0</v>
      </c>
    </row>
    <row r="16" spans="1:25" ht="13.2" customHeight="1" x14ac:dyDescent="0.2">
      <c r="B16" s="201"/>
      <c r="C16" s="201"/>
      <c r="D16" s="201"/>
      <c r="E16" s="13" t="s">
        <v>64</v>
      </c>
      <c r="F16" s="26"/>
      <c r="G16" s="26"/>
      <c r="H16" s="26"/>
      <c r="I16" s="26"/>
      <c r="J16" s="26"/>
      <c r="K16" s="26"/>
      <c r="L16" s="26"/>
      <c r="M16" s="26"/>
      <c r="N16" s="24">
        <f>SUM(F16:K16)+F16+J16</f>
        <v>0</v>
      </c>
      <c r="O16" s="27"/>
      <c r="P16" s="27"/>
      <c r="Q16" s="27"/>
      <c r="R16" s="27"/>
      <c r="S16" s="27"/>
      <c r="T16" s="27"/>
      <c r="U16" s="204"/>
      <c r="V16" s="28">
        <f>SUM(O16:T16)</f>
        <v>0</v>
      </c>
      <c r="W16" s="146"/>
      <c r="X16" s="145"/>
      <c r="Y16" s="49"/>
    </row>
    <row r="17" spans="1:25" ht="13.2" customHeight="1" x14ac:dyDescent="0.2">
      <c r="B17" s="12"/>
      <c r="C17" s="12"/>
      <c r="D17" s="12"/>
      <c r="E17" s="13" t="s">
        <v>65</v>
      </c>
      <c r="F17" s="25"/>
      <c r="G17" s="25"/>
      <c r="H17" s="25"/>
      <c r="I17" s="25"/>
      <c r="J17" s="25"/>
      <c r="K17" s="25"/>
      <c r="L17" s="25"/>
      <c r="M17" s="25"/>
      <c r="N17" s="43">
        <f>SUM(F17:K17)+F17+J17</f>
        <v>0</v>
      </c>
      <c r="O17" s="29"/>
      <c r="P17" s="29"/>
      <c r="Q17" s="29"/>
      <c r="R17" s="29"/>
      <c r="S17" s="29"/>
      <c r="T17" s="29"/>
      <c r="U17" s="205"/>
      <c r="V17" s="148">
        <f>SUM(O17:T17)</f>
        <v>0</v>
      </c>
      <c r="W17" s="146"/>
      <c r="X17" s="141" t="str">
        <f>IF(ISERROR(RANK(#REF!,#REF!)),"",RANK(#REF!,#REF!))</f>
        <v/>
      </c>
      <c r="Y17" s="50"/>
    </row>
    <row r="18" spans="1:25" ht="13.2" customHeight="1" thickBot="1" x14ac:dyDescent="0.25">
      <c r="B18" s="14"/>
      <c r="C18" s="14"/>
      <c r="D18" s="14"/>
      <c r="E18" s="15" t="s">
        <v>66</v>
      </c>
      <c r="F18" s="46"/>
      <c r="G18" s="46"/>
      <c r="H18" s="46"/>
      <c r="I18" s="46"/>
      <c r="J18" s="46"/>
      <c r="K18" s="46"/>
      <c r="L18" s="46"/>
      <c r="M18" s="46"/>
      <c r="N18" s="47">
        <f>SUM(F18:K18)+F18+J18</f>
        <v>0</v>
      </c>
      <c r="O18" s="48"/>
      <c r="P18" s="48"/>
      <c r="Q18" s="48"/>
      <c r="R18" s="48"/>
      <c r="S18" s="48"/>
      <c r="T18" s="48"/>
      <c r="U18" s="206"/>
      <c r="V18" s="149">
        <f>SUM(O18:T18)</f>
        <v>0</v>
      </c>
      <c r="W18" s="152"/>
      <c r="X18" s="153" t="str">
        <f>IF(ISERROR(RANK(#REF!,#REF!)),"",RANK(#REF!,#REF!))</f>
        <v/>
      </c>
      <c r="Y18" s="52"/>
    </row>
    <row r="19" spans="1:25" ht="13.2" customHeight="1" thickTop="1" x14ac:dyDescent="0.2">
      <c r="A19" s="58">
        <v>4</v>
      </c>
      <c r="B19" s="200">
        <f>INDEX('List of Competitors'!C$49:C$68,MATCH($A19,'List of Competitors'!$A$49:$A$68,0))</f>
        <v>0</v>
      </c>
      <c r="C19" s="200">
        <f>INDEX('List of Competitors'!D$49:D$68,MATCH($A19,'List of Competitors'!$A$49:$A$68,0))</f>
        <v>0</v>
      </c>
      <c r="D19" s="200">
        <f>INDEX('List of Competitors'!E$49:E$68,MATCH($A19,'List of Competitors'!$A$49:$A$68,0))</f>
        <v>0</v>
      </c>
      <c r="E19" s="44" t="s">
        <v>63</v>
      </c>
      <c r="F19" s="45" t="e">
        <f t="shared" ref="F19:K19" si="16">AVERAGE(F20:F22)</f>
        <v>#DIV/0!</v>
      </c>
      <c r="G19" s="45" t="e">
        <f t="shared" si="16"/>
        <v>#DIV/0!</v>
      </c>
      <c r="H19" s="45" t="e">
        <f t="shared" si="16"/>
        <v>#DIV/0!</v>
      </c>
      <c r="I19" s="45" t="e">
        <f t="shared" si="16"/>
        <v>#DIV/0!</v>
      </c>
      <c r="J19" s="45" t="e">
        <f t="shared" si="16"/>
        <v>#DIV/0!</v>
      </c>
      <c r="K19" s="45" t="e">
        <f t="shared" si="16"/>
        <v>#DIV/0!</v>
      </c>
      <c r="L19" s="45"/>
      <c r="M19" s="45"/>
      <c r="N19" s="135">
        <f>SUM(N20:N22)/IF(N22=0,2,3)</f>
        <v>0</v>
      </c>
      <c r="O19" s="174">
        <f t="shared" ref="O19" si="17">SUM(O20:O22)/IF($N22=0,2,3)</f>
        <v>0</v>
      </c>
      <c r="P19" s="174">
        <f t="shared" ref="P19" si="18">SUM(P20:P22)/IF($N22=0,2,3)</f>
        <v>0</v>
      </c>
      <c r="Q19" s="174">
        <f t="shared" ref="Q19" si="19">SUM(Q20:Q22)/IF($N22=0,2,3)</f>
        <v>0</v>
      </c>
      <c r="R19" s="174">
        <f t="shared" ref="R19" si="20">SUM(R20:R22)/IF($N22=0,2,3)</f>
        <v>0</v>
      </c>
      <c r="S19" s="174">
        <f t="shared" ref="S19" si="21">SUM(S20:S22)/IF($N22=0,2,3)</f>
        <v>0</v>
      </c>
      <c r="T19" s="174">
        <f t="shared" ref="T19" si="22">SUM(T20:T22)/IF($N22=0,2,3)</f>
        <v>0</v>
      </c>
      <c r="U19" s="203"/>
      <c r="V19" s="150">
        <f>SUM(V20:V22)/IF(N22=0,2,3)</f>
        <v>0</v>
      </c>
      <c r="W19" s="147">
        <f>N19-V19</f>
        <v>0</v>
      </c>
      <c r="X19" s="151">
        <f>IF(W19=0,0,IF(ISERROR(RANK(W19,W:W)),"",RANK(Y19,Y:Y)))</f>
        <v>0</v>
      </c>
      <c r="Y19" s="51">
        <f>IFERROR(W19+F19/100000+J19/10000000+G19/1000000000,0)</f>
        <v>0</v>
      </c>
    </row>
    <row r="20" spans="1:25" ht="13.2" customHeight="1" x14ac:dyDescent="0.2">
      <c r="B20" s="201"/>
      <c r="C20" s="201"/>
      <c r="D20" s="201"/>
      <c r="E20" s="13" t="s">
        <v>64</v>
      </c>
      <c r="F20" s="26"/>
      <c r="G20" s="26"/>
      <c r="H20" s="26"/>
      <c r="I20" s="26"/>
      <c r="J20" s="26"/>
      <c r="K20" s="26"/>
      <c r="L20" s="26"/>
      <c r="M20" s="26"/>
      <c r="N20" s="24">
        <f>SUM(F20:K20)+F20+J20</f>
        <v>0</v>
      </c>
      <c r="O20" s="27"/>
      <c r="P20" s="27"/>
      <c r="Q20" s="27"/>
      <c r="R20" s="27"/>
      <c r="S20" s="27"/>
      <c r="T20" s="27"/>
      <c r="U20" s="204"/>
      <c r="V20" s="28">
        <f>SUM(O20:T20)</f>
        <v>0</v>
      </c>
      <c r="W20" s="146"/>
      <c r="X20" s="145"/>
      <c r="Y20" s="49"/>
    </row>
    <row r="21" spans="1:25" ht="13.2" customHeight="1" x14ac:dyDescent="0.2">
      <c r="B21" s="12"/>
      <c r="C21" s="12"/>
      <c r="D21" s="12"/>
      <c r="E21" s="13" t="s">
        <v>65</v>
      </c>
      <c r="F21" s="25"/>
      <c r="G21" s="25"/>
      <c r="H21" s="25"/>
      <c r="I21" s="25"/>
      <c r="J21" s="25"/>
      <c r="K21" s="25"/>
      <c r="L21" s="25"/>
      <c r="M21" s="25"/>
      <c r="N21" s="43">
        <f>SUM(F21:K21)+F21+J21</f>
        <v>0</v>
      </c>
      <c r="O21" s="29"/>
      <c r="P21" s="29"/>
      <c r="Q21" s="29"/>
      <c r="R21" s="29"/>
      <c r="S21" s="29"/>
      <c r="T21" s="29"/>
      <c r="U21" s="205"/>
      <c r="V21" s="148">
        <f>SUM(O21:T21)</f>
        <v>0</v>
      </c>
      <c r="W21" s="146"/>
      <c r="X21" s="141" t="str">
        <f>IF(ISERROR(RANK(#REF!,#REF!)),"",RANK(#REF!,#REF!))</f>
        <v/>
      </c>
      <c r="Y21" s="50"/>
    </row>
    <row r="22" spans="1:25" ht="13.2" customHeight="1" thickBot="1" x14ac:dyDescent="0.25">
      <c r="B22" s="14"/>
      <c r="C22" s="14"/>
      <c r="D22" s="14"/>
      <c r="E22" s="15" t="s">
        <v>66</v>
      </c>
      <c r="F22" s="46"/>
      <c r="G22" s="46"/>
      <c r="H22" s="46"/>
      <c r="I22" s="46"/>
      <c r="J22" s="46"/>
      <c r="K22" s="46"/>
      <c r="L22" s="46"/>
      <c r="M22" s="46"/>
      <c r="N22" s="47">
        <f>SUM(F22:K22)+F22+J22</f>
        <v>0</v>
      </c>
      <c r="O22" s="48"/>
      <c r="P22" s="48"/>
      <c r="Q22" s="48"/>
      <c r="R22" s="48"/>
      <c r="S22" s="48"/>
      <c r="T22" s="48"/>
      <c r="U22" s="206"/>
      <c r="V22" s="149">
        <f>SUM(O22:T22)</f>
        <v>0</v>
      </c>
      <c r="W22" s="152"/>
      <c r="X22" s="153" t="str">
        <f>IF(ISERROR(RANK(#REF!,#REF!)),"",RANK(#REF!,#REF!))</f>
        <v/>
      </c>
      <c r="Y22" s="52"/>
    </row>
    <row r="23" spans="1:25" ht="13.2" customHeight="1" thickTop="1" x14ac:dyDescent="0.2">
      <c r="A23" s="58">
        <v>5</v>
      </c>
      <c r="B23" s="200">
        <f>INDEX('List of Competitors'!C$49:C$68,MATCH($A23,'List of Competitors'!$A$49:$A$68,0))</f>
        <v>0</v>
      </c>
      <c r="C23" s="200">
        <f>INDEX('List of Competitors'!D$49:D$68,MATCH($A23,'List of Competitors'!$A$49:$A$68,0))</f>
        <v>0</v>
      </c>
      <c r="D23" s="200">
        <f>INDEX('List of Competitors'!E$49:E$68,MATCH($A23,'List of Competitors'!$A$49:$A$68,0))</f>
        <v>0</v>
      </c>
      <c r="E23" s="44" t="s">
        <v>63</v>
      </c>
      <c r="F23" s="45" t="e">
        <f t="shared" ref="F23:K23" si="23">AVERAGE(F24:F26)</f>
        <v>#DIV/0!</v>
      </c>
      <c r="G23" s="45" t="e">
        <f t="shared" si="23"/>
        <v>#DIV/0!</v>
      </c>
      <c r="H23" s="45" t="e">
        <f t="shared" si="23"/>
        <v>#DIV/0!</v>
      </c>
      <c r="I23" s="45" t="e">
        <f t="shared" si="23"/>
        <v>#DIV/0!</v>
      </c>
      <c r="J23" s="45" t="e">
        <f t="shared" si="23"/>
        <v>#DIV/0!</v>
      </c>
      <c r="K23" s="45" t="e">
        <f t="shared" si="23"/>
        <v>#DIV/0!</v>
      </c>
      <c r="L23" s="45"/>
      <c r="M23" s="45"/>
      <c r="N23" s="133">
        <f>SUM(N24:N26)/IF(N26=0,2,3)</f>
        <v>0</v>
      </c>
      <c r="O23" s="174">
        <f t="shared" ref="O23" si="24">SUM(O24:O26)/IF($N26=0,2,3)</f>
        <v>0</v>
      </c>
      <c r="P23" s="174">
        <f t="shared" ref="P23" si="25">SUM(P24:P26)/IF($N26=0,2,3)</f>
        <v>0</v>
      </c>
      <c r="Q23" s="174">
        <f t="shared" ref="Q23" si="26">SUM(Q24:Q26)/IF($N26=0,2,3)</f>
        <v>0</v>
      </c>
      <c r="R23" s="174">
        <f t="shared" ref="R23" si="27">SUM(R24:R26)/IF($N26=0,2,3)</f>
        <v>0</v>
      </c>
      <c r="S23" s="174">
        <f t="shared" ref="S23" si="28">SUM(S24:S26)/IF($N26=0,2,3)</f>
        <v>0</v>
      </c>
      <c r="T23" s="174">
        <f t="shared" ref="T23" si="29">SUM(T24:T26)/IF($N26=0,2,3)</f>
        <v>0</v>
      </c>
      <c r="U23" s="203"/>
      <c r="V23" s="150">
        <f>SUM(V24:V26)/IF(N26=0,2,3)</f>
        <v>0</v>
      </c>
      <c r="W23" s="147">
        <f>N23-V23</f>
        <v>0</v>
      </c>
      <c r="X23" s="151">
        <f>IF(W23=0,0,IF(ISERROR(RANK(W23,W:W)),"",RANK(Y23,Y:Y)))</f>
        <v>0</v>
      </c>
      <c r="Y23" s="51">
        <f>IFERROR(W23+F23/100000+J23/10000000+G23/1000000000,0)</f>
        <v>0</v>
      </c>
    </row>
    <row r="24" spans="1:25" ht="13.2" customHeight="1" x14ac:dyDescent="0.2">
      <c r="B24" s="201"/>
      <c r="C24" s="201"/>
      <c r="D24" s="201"/>
      <c r="E24" s="13" t="s">
        <v>64</v>
      </c>
      <c r="F24" s="26"/>
      <c r="G24" s="26"/>
      <c r="H24" s="26"/>
      <c r="I24" s="26"/>
      <c r="J24" s="26"/>
      <c r="K24" s="26"/>
      <c r="L24" s="26"/>
      <c r="M24" s="26"/>
      <c r="N24" s="24">
        <f>SUM(F24:K24)+F24+J24</f>
        <v>0</v>
      </c>
      <c r="O24" s="27"/>
      <c r="P24" s="27"/>
      <c r="Q24" s="27"/>
      <c r="R24" s="27"/>
      <c r="S24" s="27"/>
      <c r="T24" s="27"/>
      <c r="U24" s="204"/>
      <c r="V24" s="28">
        <f>SUM(O24:T24)</f>
        <v>0</v>
      </c>
      <c r="W24" s="146"/>
      <c r="X24" s="145"/>
      <c r="Y24" s="49"/>
    </row>
    <row r="25" spans="1:25" ht="13.2" customHeight="1" x14ac:dyDescent="0.2">
      <c r="B25" s="12"/>
      <c r="C25" s="12"/>
      <c r="D25" s="12"/>
      <c r="E25" s="13" t="s">
        <v>65</v>
      </c>
      <c r="F25" s="25"/>
      <c r="G25" s="25"/>
      <c r="H25" s="25"/>
      <c r="I25" s="25"/>
      <c r="J25" s="25"/>
      <c r="K25" s="25"/>
      <c r="L25" s="25"/>
      <c r="M25" s="25"/>
      <c r="N25" s="43">
        <f>SUM(F25:K25)+F25+J25</f>
        <v>0</v>
      </c>
      <c r="O25" s="29"/>
      <c r="P25" s="29"/>
      <c r="Q25" s="29"/>
      <c r="R25" s="29"/>
      <c r="S25" s="29"/>
      <c r="T25" s="29"/>
      <c r="U25" s="205"/>
      <c r="V25" s="148">
        <f>SUM(O25:T25)</f>
        <v>0</v>
      </c>
      <c r="W25" s="146"/>
      <c r="X25" s="141" t="str">
        <f>IF(ISERROR(RANK(#REF!,#REF!)),"",RANK(#REF!,#REF!))</f>
        <v/>
      </c>
      <c r="Y25" s="50"/>
    </row>
    <row r="26" spans="1:25" ht="13.2" customHeight="1" thickBot="1" x14ac:dyDescent="0.25">
      <c r="B26" s="14"/>
      <c r="C26" s="14"/>
      <c r="D26" s="14"/>
      <c r="E26" s="15" t="s">
        <v>66</v>
      </c>
      <c r="F26" s="46"/>
      <c r="G26" s="46"/>
      <c r="H26" s="46"/>
      <c r="I26" s="46"/>
      <c r="J26" s="46"/>
      <c r="K26" s="46"/>
      <c r="L26" s="46"/>
      <c r="M26" s="46"/>
      <c r="N26" s="47">
        <f>SUM(F26:K26)+F26+J26</f>
        <v>0</v>
      </c>
      <c r="O26" s="48"/>
      <c r="P26" s="48"/>
      <c r="Q26" s="48"/>
      <c r="R26" s="48"/>
      <c r="S26" s="48"/>
      <c r="T26" s="48"/>
      <c r="U26" s="206"/>
      <c r="V26" s="149">
        <f>SUM(O26:T26)</f>
        <v>0</v>
      </c>
      <c r="W26" s="152"/>
      <c r="X26" s="153" t="str">
        <f>IF(ISERROR(RANK(#REF!,#REF!)),"",RANK(#REF!,#REF!))</f>
        <v/>
      </c>
      <c r="Y26" s="52"/>
    </row>
    <row r="27" spans="1:25" ht="13.2" customHeight="1" thickTop="1" x14ac:dyDescent="0.2">
      <c r="A27" s="58">
        <v>6</v>
      </c>
      <c r="B27" s="200">
        <f>INDEX('List of Competitors'!C$49:C$68,MATCH($A27,'List of Competitors'!$A$49:$A$68,0))</f>
        <v>0</v>
      </c>
      <c r="C27" s="200">
        <f>INDEX('List of Competitors'!D$49:D$68,MATCH($A27,'List of Competitors'!$A$49:$A$68,0))</f>
        <v>0</v>
      </c>
      <c r="D27" s="200">
        <f>INDEX('List of Competitors'!E$49:E$68,MATCH($A27,'List of Competitors'!$A$49:$A$68,0))</f>
        <v>0</v>
      </c>
      <c r="E27" s="44" t="s">
        <v>63</v>
      </c>
      <c r="F27" s="45" t="e">
        <f t="shared" ref="F27:K27" si="30">AVERAGE(F28:F30)</f>
        <v>#DIV/0!</v>
      </c>
      <c r="G27" s="45" t="e">
        <f t="shared" si="30"/>
        <v>#DIV/0!</v>
      </c>
      <c r="H27" s="45" t="e">
        <f t="shared" si="30"/>
        <v>#DIV/0!</v>
      </c>
      <c r="I27" s="45" t="e">
        <f t="shared" si="30"/>
        <v>#DIV/0!</v>
      </c>
      <c r="J27" s="45" t="e">
        <f t="shared" si="30"/>
        <v>#DIV/0!</v>
      </c>
      <c r="K27" s="45" t="e">
        <f t="shared" si="30"/>
        <v>#DIV/0!</v>
      </c>
      <c r="L27" s="45"/>
      <c r="M27" s="45"/>
      <c r="N27" s="135">
        <f>SUM(N28:N30)/IF(N30=0,2,3)</f>
        <v>0</v>
      </c>
      <c r="O27" s="174">
        <f t="shared" ref="O27" si="31">SUM(O28:O30)/IF($N30=0,2,3)</f>
        <v>0</v>
      </c>
      <c r="P27" s="174">
        <f t="shared" ref="P27" si="32">SUM(P28:P30)/IF($N30=0,2,3)</f>
        <v>0</v>
      </c>
      <c r="Q27" s="174">
        <f t="shared" ref="Q27" si="33">SUM(Q28:Q30)/IF($N30=0,2,3)</f>
        <v>0</v>
      </c>
      <c r="R27" s="174">
        <f t="shared" ref="R27" si="34">SUM(R28:R30)/IF($N30=0,2,3)</f>
        <v>0</v>
      </c>
      <c r="S27" s="174">
        <f t="shared" ref="S27" si="35">SUM(S28:S30)/IF($N30=0,2,3)</f>
        <v>0</v>
      </c>
      <c r="T27" s="174">
        <f t="shared" ref="T27" si="36">SUM(T28:T30)/IF($N30=0,2,3)</f>
        <v>0</v>
      </c>
      <c r="U27" s="203"/>
      <c r="V27" s="150">
        <f>SUM(V28:V30)/IF(N30=0,2,3)</f>
        <v>0</v>
      </c>
      <c r="W27" s="147">
        <f>N27-V27</f>
        <v>0</v>
      </c>
      <c r="X27" s="151">
        <f>IF(W27=0,0,IF(ISERROR(RANK(W27,W:W)),"",RANK(Y27,Y:Y)))</f>
        <v>0</v>
      </c>
      <c r="Y27" s="51">
        <f>IFERROR(W27+F27/100000+J27/10000000+G27/1000000000,0)</f>
        <v>0</v>
      </c>
    </row>
    <row r="28" spans="1:25" ht="13.2" customHeight="1" x14ac:dyDescent="0.2">
      <c r="B28" s="201"/>
      <c r="C28" s="201"/>
      <c r="D28" s="201"/>
      <c r="E28" s="13" t="s">
        <v>64</v>
      </c>
      <c r="F28" s="26"/>
      <c r="G28" s="26"/>
      <c r="H28" s="26"/>
      <c r="I28" s="26"/>
      <c r="J28" s="26"/>
      <c r="K28" s="26"/>
      <c r="L28" s="26"/>
      <c r="M28" s="26"/>
      <c r="N28" s="24">
        <f>SUM(F28:K28)+F28+J28</f>
        <v>0</v>
      </c>
      <c r="O28" s="27"/>
      <c r="P28" s="27"/>
      <c r="Q28" s="27"/>
      <c r="R28" s="27"/>
      <c r="S28" s="27"/>
      <c r="T28" s="27"/>
      <c r="U28" s="204"/>
      <c r="V28" s="28">
        <f>SUM(O28:T28)</f>
        <v>0</v>
      </c>
      <c r="W28" s="146"/>
      <c r="X28" s="145"/>
      <c r="Y28" s="49"/>
    </row>
    <row r="29" spans="1:25" ht="13.2" customHeight="1" x14ac:dyDescent="0.2">
      <c r="B29" s="12"/>
      <c r="C29" s="12"/>
      <c r="D29" s="12"/>
      <c r="E29" s="13" t="s">
        <v>65</v>
      </c>
      <c r="F29" s="25"/>
      <c r="G29" s="25"/>
      <c r="H29" s="25"/>
      <c r="I29" s="25"/>
      <c r="J29" s="25"/>
      <c r="K29" s="25"/>
      <c r="L29" s="25"/>
      <c r="M29" s="25"/>
      <c r="N29" s="43">
        <f>SUM(F29:K29)+F29+J29</f>
        <v>0</v>
      </c>
      <c r="O29" s="29"/>
      <c r="P29" s="29"/>
      <c r="Q29" s="29"/>
      <c r="R29" s="29"/>
      <c r="S29" s="29"/>
      <c r="T29" s="29"/>
      <c r="U29" s="205"/>
      <c r="V29" s="148">
        <f>SUM(O29:T29)</f>
        <v>0</v>
      </c>
      <c r="W29" s="146"/>
      <c r="X29" s="141" t="str">
        <f>IF(ISERROR(RANK(#REF!,#REF!)),"",RANK(#REF!,#REF!))</f>
        <v/>
      </c>
      <c r="Y29" s="50"/>
    </row>
    <row r="30" spans="1:25" ht="13.2" customHeight="1" thickBot="1" x14ac:dyDescent="0.25">
      <c r="B30" s="14"/>
      <c r="C30" s="14"/>
      <c r="D30" s="14"/>
      <c r="E30" s="15" t="s">
        <v>66</v>
      </c>
      <c r="F30" s="46"/>
      <c r="G30" s="46"/>
      <c r="H30" s="46"/>
      <c r="I30" s="46"/>
      <c r="J30" s="46"/>
      <c r="K30" s="46"/>
      <c r="L30" s="46"/>
      <c r="M30" s="46"/>
      <c r="N30" s="47">
        <f>SUM(F30:K30)+F30+J30</f>
        <v>0</v>
      </c>
      <c r="O30" s="48"/>
      <c r="P30" s="48"/>
      <c r="Q30" s="48"/>
      <c r="R30" s="48"/>
      <c r="S30" s="48"/>
      <c r="T30" s="48"/>
      <c r="U30" s="206"/>
      <c r="V30" s="149">
        <f>SUM(O30:T30)</f>
        <v>0</v>
      </c>
      <c r="W30" s="152"/>
      <c r="X30" s="153" t="str">
        <f>IF(ISERROR(RANK(#REF!,#REF!)),"",RANK(#REF!,#REF!))</f>
        <v/>
      </c>
      <c r="Y30" s="52"/>
    </row>
    <row r="31" spans="1:25" ht="13.2" customHeight="1" thickTop="1" x14ac:dyDescent="0.2">
      <c r="A31" s="58">
        <v>7</v>
      </c>
      <c r="B31" s="200">
        <f>INDEX('List of Competitors'!C$49:C$68,MATCH($A31,'List of Competitors'!$A$49:$A$68,0))</f>
        <v>0</v>
      </c>
      <c r="C31" s="200">
        <f>INDEX('List of Competitors'!D$49:D$68,MATCH($A31,'List of Competitors'!$A$49:$A$68,0))</f>
        <v>0</v>
      </c>
      <c r="D31" s="200">
        <f>INDEX('List of Competitors'!E$49:E$68,MATCH($A31,'List of Competitors'!$A$49:$A$68,0))</f>
        <v>0</v>
      </c>
      <c r="E31" s="44" t="s">
        <v>63</v>
      </c>
      <c r="F31" s="45" t="e">
        <f t="shared" ref="F31:K31" si="37">AVERAGE(F32:F34)</f>
        <v>#DIV/0!</v>
      </c>
      <c r="G31" s="45" t="e">
        <f t="shared" si="37"/>
        <v>#DIV/0!</v>
      </c>
      <c r="H31" s="45" t="e">
        <f t="shared" si="37"/>
        <v>#DIV/0!</v>
      </c>
      <c r="I31" s="45" t="e">
        <f t="shared" si="37"/>
        <v>#DIV/0!</v>
      </c>
      <c r="J31" s="45" t="e">
        <f t="shared" si="37"/>
        <v>#DIV/0!</v>
      </c>
      <c r="K31" s="45" t="e">
        <f t="shared" si="37"/>
        <v>#DIV/0!</v>
      </c>
      <c r="L31" s="45"/>
      <c r="M31" s="45"/>
      <c r="N31" s="133">
        <f>SUM(N32:N34)/IF(N34=0,2,3)</f>
        <v>0</v>
      </c>
      <c r="O31" s="174">
        <f t="shared" ref="O31" si="38">SUM(O32:O34)/IF($N34=0,2,3)</f>
        <v>0</v>
      </c>
      <c r="P31" s="174">
        <f t="shared" ref="P31" si="39">SUM(P32:P34)/IF($N34=0,2,3)</f>
        <v>0</v>
      </c>
      <c r="Q31" s="174">
        <f t="shared" ref="Q31" si="40">SUM(Q32:Q34)/IF($N34=0,2,3)</f>
        <v>0</v>
      </c>
      <c r="R31" s="174">
        <f t="shared" ref="R31" si="41">SUM(R32:R34)/IF($N34=0,2,3)</f>
        <v>0</v>
      </c>
      <c r="S31" s="174">
        <f t="shared" ref="S31" si="42">SUM(S32:S34)/IF($N34=0,2,3)</f>
        <v>0</v>
      </c>
      <c r="T31" s="174">
        <f t="shared" ref="T31" si="43">SUM(T32:T34)/IF($N34=0,2,3)</f>
        <v>0</v>
      </c>
      <c r="U31" s="203"/>
      <c r="V31" s="150">
        <f>SUM(V32:V34)/IF(N34=0,2,3)</f>
        <v>0</v>
      </c>
      <c r="W31" s="147">
        <f>N31-V31</f>
        <v>0</v>
      </c>
      <c r="X31" s="151">
        <f>IF(W31=0,0,IF(ISERROR(RANK(W31,W:W)),"",RANK(Y31,Y:Y)))</f>
        <v>0</v>
      </c>
      <c r="Y31" s="51">
        <f>IFERROR(W31+F31/100000+J31/10000000+G31/1000000000,0)</f>
        <v>0</v>
      </c>
    </row>
    <row r="32" spans="1:25" ht="13.2" customHeight="1" x14ac:dyDescent="0.2">
      <c r="B32" s="201"/>
      <c r="C32" s="201"/>
      <c r="D32" s="201"/>
      <c r="E32" s="13" t="s">
        <v>64</v>
      </c>
      <c r="F32" s="26"/>
      <c r="G32" s="26"/>
      <c r="H32" s="26"/>
      <c r="I32" s="26"/>
      <c r="J32" s="26"/>
      <c r="K32" s="26"/>
      <c r="L32" s="26"/>
      <c r="M32" s="26"/>
      <c r="N32" s="24">
        <f>SUM(F32:K32)+F32+J32</f>
        <v>0</v>
      </c>
      <c r="O32" s="27"/>
      <c r="P32" s="27"/>
      <c r="Q32" s="27"/>
      <c r="R32" s="27"/>
      <c r="S32" s="27"/>
      <c r="T32" s="27"/>
      <c r="U32" s="204"/>
      <c r="V32" s="28">
        <f>SUM(O32:T32)</f>
        <v>0</v>
      </c>
      <c r="W32" s="146"/>
      <c r="X32" s="145"/>
      <c r="Y32" s="49"/>
    </row>
    <row r="33" spans="1:25" ht="13.2" customHeight="1" x14ac:dyDescent="0.2">
      <c r="B33" s="12"/>
      <c r="C33" s="12"/>
      <c r="D33" s="12"/>
      <c r="E33" s="13" t="s">
        <v>65</v>
      </c>
      <c r="F33" s="25"/>
      <c r="G33" s="25"/>
      <c r="H33" s="25"/>
      <c r="I33" s="25"/>
      <c r="J33" s="25"/>
      <c r="K33" s="25"/>
      <c r="L33" s="25"/>
      <c r="M33" s="25"/>
      <c r="N33" s="43">
        <f>SUM(F33:K33)+F33+J33</f>
        <v>0</v>
      </c>
      <c r="O33" s="29"/>
      <c r="P33" s="29"/>
      <c r="Q33" s="29"/>
      <c r="R33" s="29"/>
      <c r="S33" s="29"/>
      <c r="T33" s="29"/>
      <c r="U33" s="205"/>
      <c r="V33" s="148">
        <f>SUM(O33:T33)</f>
        <v>0</v>
      </c>
      <c r="W33" s="146"/>
      <c r="X33" s="141" t="str">
        <f>IF(ISERROR(RANK(#REF!,#REF!)),"",RANK(#REF!,#REF!))</f>
        <v/>
      </c>
      <c r="Y33" s="50"/>
    </row>
    <row r="34" spans="1:25" ht="13.2" customHeight="1" thickBot="1" x14ac:dyDescent="0.25">
      <c r="B34" s="14"/>
      <c r="C34" s="14"/>
      <c r="D34" s="14"/>
      <c r="E34" s="15" t="s">
        <v>66</v>
      </c>
      <c r="F34" s="46"/>
      <c r="G34" s="46"/>
      <c r="H34" s="46"/>
      <c r="I34" s="46"/>
      <c r="J34" s="46"/>
      <c r="K34" s="46"/>
      <c r="L34" s="46"/>
      <c r="M34" s="46"/>
      <c r="N34" s="47">
        <f>SUM(F34:K34)+F34+J34</f>
        <v>0</v>
      </c>
      <c r="O34" s="48"/>
      <c r="P34" s="48"/>
      <c r="Q34" s="48"/>
      <c r="R34" s="48"/>
      <c r="S34" s="48"/>
      <c r="T34" s="48"/>
      <c r="U34" s="206"/>
      <c r="V34" s="149">
        <f>SUM(O34:T34)</f>
        <v>0</v>
      </c>
      <c r="W34" s="152"/>
      <c r="X34" s="153" t="str">
        <f>IF(ISERROR(RANK(#REF!,#REF!)),"",RANK(#REF!,#REF!))</f>
        <v/>
      </c>
      <c r="Y34" s="52"/>
    </row>
    <row r="35" spans="1:25" ht="13.2" customHeight="1" thickTop="1" x14ac:dyDescent="0.2">
      <c r="A35" s="58">
        <v>8</v>
      </c>
      <c r="B35" s="200">
        <f>INDEX('List of Competitors'!C$49:C$68,MATCH($A35,'List of Competitors'!$A$49:$A$68,0))</f>
        <v>0</v>
      </c>
      <c r="C35" s="200">
        <f>INDEX('List of Competitors'!D$49:D$68,MATCH($A35,'List of Competitors'!$A$49:$A$68,0))</f>
        <v>0</v>
      </c>
      <c r="D35" s="200">
        <f>INDEX('List of Competitors'!E$49:E$68,MATCH($A35,'List of Competitors'!$A$49:$A$68,0))</f>
        <v>0</v>
      </c>
      <c r="E35" s="44" t="s">
        <v>63</v>
      </c>
      <c r="F35" s="45" t="e">
        <f t="shared" ref="F35:K35" si="44">AVERAGE(F36:F38)</f>
        <v>#DIV/0!</v>
      </c>
      <c r="G35" s="45" t="e">
        <f t="shared" si="44"/>
        <v>#DIV/0!</v>
      </c>
      <c r="H35" s="45" t="e">
        <f t="shared" si="44"/>
        <v>#DIV/0!</v>
      </c>
      <c r="I35" s="45" t="e">
        <f t="shared" si="44"/>
        <v>#DIV/0!</v>
      </c>
      <c r="J35" s="45" t="e">
        <f t="shared" si="44"/>
        <v>#DIV/0!</v>
      </c>
      <c r="K35" s="45" t="e">
        <f t="shared" si="44"/>
        <v>#DIV/0!</v>
      </c>
      <c r="L35" s="45"/>
      <c r="M35" s="45"/>
      <c r="N35" s="135">
        <f>SUM(N36:N38)/IF(N38=0,2,3)</f>
        <v>0</v>
      </c>
      <c r="O35" s="174">
        <f t="shared" ref="O35" si="45">SUM(O36:O38)/IF($N38=0,2,3)</f>
        <v>0</v>
      </c>
      <c r="P35" s="174">
        <f t="shared" ref="P35" si="46">SUM(P36:P38)/IF($N38=0,2,3)</f>
        <v>0</v>
      </c>
      <c r="Q35" s="174">
        <f t="shared" ref="Q35" si="47">SUM(Q36:Q38)/IF($N38=0,2,3)</f>
        <v>0</v>
      </c>
      <c r="R35" s="174">
        <f t="shared" ref="R35" si="48">SUM(R36:R38)/IF($N38=0,2,3)</f>
        <v>0</v>
      </c>
      <c r="S35" s="174">
        <f t="shared" ref="S35" si="49">SUM(S36:S38)/IF($N38=0,2,3)</f>
        <v>0</v>
      </c>
      <c r="T35" s="174">
        <f t="shared" ref="T35" si="50">SUM(T36:T38)/IF($N38=0,2,3)</f>
        <v>0</v>
      </c>
      <c r="U35" s="203"/>
      <c r="V35" s="150">
        <f>SUM(V36:V38)/IF(N38=0,2,3)</f>
        <v>0</v>
      </c>
      <c r="W35" s="147">
        <f>N35-V35</f>
        <v>0</v>
      </c>
      <c r="X35" s="151">
        <f>IF(W35=0,0,IF(ISERROR(RANK(W35,W:W)),"",RANK(Y35,Y:Y)))</f>
        <v>0</v>
      </c>
      <c r="Y35" s="51">
        <f>IFERROR(W35+F35/100000+J35/10000000+G35/1000000000,0)</f>
        <v>0</v>
      </c>
    </row>
    <row r="36" spans="1:25" ht="13.2" customHeight="1" x14ac:dyDescent="0.2">
      <c r="B36" s="201"/>
      <c r="C36" s="201"/>
      <c r="D36" s="201"/>
      <c r="E36" s="13" t="s">
        <v>64</v>
      </c>
      <c r="F36" s="26"/>
      <c r="G36" s="26"/>
      <c r="H36" s="26"/>
      <c r="I36" s="26"/>
      <c r="J36" s="26"/>
      <c r="K36" s="26"/>
      <c r="L36" s="26"/>
      <c r="M36" s="26"/>
      <c r="N36" s="24">
        <f>SUM(F36:K36)+F36+J36</f>
        <v>0</v>
      </c>
      <c r="O36" s="27"/>
      <c r="P36" s="27"/>
      <c r="Q36" s="27"/>
      <c r="R36" s="27"/>
      <c r="S36" s="27"/>
      <c r="T36" s="27"/>
      <c r="U36" s="204"/>
      <c r="V36" s="28">
        <f>SUM(O36:T36)</f>
        <v>0</v>
      </c>
      <c r="W36" s="146"/>
      <c r="X36" s="145"/>
      <c r="Y36" s="49"/>
    </row>
    <row r="37" spans="1:25" ht="13.2" customHeight="1" x14ac:dyDescent="0.2">
      <c r="B37" s="12"/>
      <c r="C37" s="12"/>
      <c r="D37" s="12"/>
      <c r="E37" s="13" t="s">
        <v>65</v>
      </c>
      <c r="F37" s="25"/>
      <c r="G37" s="25"/>
      <c r="H37" s="25"/>
      <c r="I37" s="25"/>
      <c r="J37" s="25"/>
      <c r="K37" s="25"/>
      <c r="L37" s="25"/>
      <c r="M37" s="25"/>
      <c r="N37" s="43">
        <f>SUM(F37:K37)+F37+J37</f>
        <v>0</v>
      </c>
      <c r="O37" s="29"/>
      <c r="P37" s="29"/>
      <c r="Q37" s="29"/>
      <c r="R37" s="29"/>
      <c r="S37" s="29"/>
      <c r="T37" s="29"/>
      <c r="U37" s="205"/>
      <c r="V37" s="148">
        <f>SUM(O37:T37)</f>
        <v>0</v>
      </c>
      <c r="W37" s="146"/>
      <c r="X37" s="141" t="str">
        <f>IF(ISERROR(RANK(#REF!,#REF!)),"",RANK(#REF!,#REF!))</f>
        <v/>
      </c>
      <c r="Y37" s="50"/>
    </row>
    <row r="38" spans="1:25" ht="13.2" customHeight="1" thickBot="1" x14ac:dyDescent="0.25">
      <c r="B38" s="14"/>
      <c r="C38" s="14"/>
      <c r="D38" s="14"/>
      <c r="E38" s="15" t="s">
        <v>66</v>
      </c>
      <c r="F38" s="46"/>
      <c r="G38" s="46"/>
      <c r="H38" s="46"/>
      <c r="I38" s="46"/>
      <c r="J38" s="46"/>
      <c r="K38" s="46"/>
      <c r="L38" s="46"/>
      <c r="M38" s="46"/>
      <c r="N38" s="47">
        <f>SUM(F38:K38)+F38+J38</f>
        <v>0</v>
      </c>
      <c r="O38" s="48"/>
      <c r="P38" s="48"/>
      <c r="Q38" s="48"/>
      <c r="R38" s="48"/>
      <c r="S38" s="48"/>
      <c r="T38" s="48"/>
      <c r="U38" s="206"/>
      <c r="V38" s="149">
        <f>SUM(O38:T38)</f>
        <v>0</v>
      </c>
      <c r="W38" s="152"/>
      <c r="X38" s="153" t="str">
        <f>IF(ISERROR(RANK(#REF!,#REF!)),"",RANK(#REF!,#REF!))</f>
        <v/>
      </c>
      <c r="Y38" s="52"/>
    </row>
    <row r="39" spans="1:25" ht="13.2" customHeight="1" thickTop="1" x14ac:dyDescent="0.2">
      <c r="A39" s="58">
        <v>9</v>
      </c>
      <c r="B39" s="200">
        <f>INDEX('List of Competitors'!C$49:C$68,MATCH($A39,'List of Competitors'!$A$49:$A$68,0))</f>
        <v>0</v>
      </c>
      <c r="C39" s="200">
        <f>INDEX('List of Competitors'!D$49:D$68,MATCH($A39,'List of Competitors'!$A$49:$A$68,0))</f>
        <v>0</v>
      </c>
      <c r="D39" s="200">
        <f>INDEX('List of Competitors'!E$49:E$68,MATCH($A39,'List of Competitors'!$A$49:$A$68,0))</f>
        <v>0</v>
      </c>
      <c r="E39" s="44" t="s">
        <v>63</v>
      </c>
      <c r="F39" s="45" t="e">
        <f t="shared" ref="F39:K39" si="51">AVERAGE(F40:F42)</f>
        <v>#DIV/0!</v>
      </c>
      <c r="G39" s="45" t="e">
        <f t="shared" si="51"/>
        <v>#DIV/0!</v>
      </c>
      <c r="H39" s="45" t="e">
        <f t="shared" si="51"/>
        <v>#DIV/0!</v>
      </c>
      <c r="I39" s="45" t="e">
        <f t="shared" si="51"/>
        <v>#DIV/0!</v>
      </c>
      <c r="J39" s="45" t="e">
        <f t="shared" si="51"/>
        <v>#DIV/0!</v>
      </c>
      <c r="K39" s="45" t="e">
        <f t="shared" si="51"/>
        <v>#DIV/0!</v>
      </c>
      <c r="L39" s="45"/>
      <c r="M39" s="45"/>
      <c r="N39" s="133">
        <f>SUM(N40:N42)/IF(N42=0,2,3)</f>
        <v>0</v>
      </c>
      <c r="O39" s="174">
        <f t="shared" ref="O39" si="52">SUM(O40:O42)/IF($N42=0,2,3)</f>
        <v>0</v>
      </c>
      <c r="P39" s="174">
        <f t="shared" ref="P39" si="53">SUM(P40:P42)/IF($N42=0,2,3)</f>
        <v>0</v>
      </c>
      <c r="Q39" s="174">
        <f t="shared" ref="Q39" si="54">SUM(Q40:Q42)/IF($N42=0,2,3)</f>
        <v>0</v>
      </c>
      <c r="R39" s="174">
        <f t="shared" ref="R39" si="55">SUM(R40:R42)/IF($N42=0,2,3)</f>
        <v>0</v>
      </c>
      <c r="S39" s="174">
        <f t="shared" ref="S39" si="56">SUM(S40:S42)/IF($N42=0,2,3)</f>
        <v>0</v>
      </c>
      <c r="T39" s="174">
        <f t="shared" ref="T39" si="57">SUM(T40:T42)/IF($N42=0,2,3)</f>
        <v>0</v>
      </c>
      <c r="U39" s="203"/>
      <c r="V39" s="150">
        <f>SUM(V40:V42)/IF(N42=0,2,3)</f>
        <v>0</v>
      </c>
      <c r="W39" s="147">
        <f>N39-V39</f>
        <v>0</v>
      </c>
      <c r="X39" s="151">
        <f>IF(W39=0,0,IF(ISERROR(RANK(W39,W:W)),"",RANK(Y39,Y:Y)))</f>
        <v>0</v>
      </c>
      <c r="Y39" s="51">
        <f>IFERROR(W39+F39/100000+J39/10000000+G39/1000000000,0)</f>
        <v>0</v>
      </c>
    </row>
    <row r="40" spans="1:25" ht="13.2" customHeight="1" x14ac:dyDescent="0.2">
      <c r="B40" s="201"/>
      <c r="C40" s="201"/>
      <c r="D40" s="201"/>
      <c r="E40" s="13" t="s">
        <v>64</v>
      </c>
      <c r="F40" s="26"/>
      <c r="G40" s="26"/>
      <c r="H40" s="26"/>
      <c r="I40" s="26"/>
      <c r="J40" s="26"/>
      <c r="K40" s="26"/>
      <c r="L40" s="26"/>
      <c r="M40" s="26"/>
      <c r="N40" s="24">
        <f>SUM(F40:K40)+F40+J40</f>
        <v>0</v>
      </c>
      <c r="O40" s="27"/>
      <c r="P40" s="27"/>
      <c r="Q40" s="27"/>
      <c r="R40" s="27"/>
      <c r="S40" s="27"/>
      <c r="T40" s="27"/>
      <c r="U40" s="204"/>
      <c r="V40" s="28">
        <f>SUM(O40:T40)</f>
        <v>0</v>
      </c>
      <c r="W40" s="146"/>
      <c r="X40" s="145"/>
      <c r="Y40" s="49"/>
    </row>
    <row r="41" spans="1:25" ht="13.2" customHeight="1" x14ac:dyDescent="0.2">
      <c r="B41" s="12"/>
      <c r="C41" s="12"/>
      <c r="D41" s="12"/>
      <c r="E41" s="13" t="s">
        <v>65</v>
      </c>
      <c r="F41" s="25"/>
      <c r="G41" s="25"/>
      <c r="H41" s="25"/>
      <c r="I41" s="25"/>
      <c r="J41" s="25"/>
      <c r="K41" s="25"/>
      <c r="L41" s="25"/>
      <c r="M41" s="25"/>
      <c r="N41" s="43">
        <f>SUM(F41:K41)+F41+J41</f>
        <v>0</v>
      </c>
      <c r="O41" s="29"/>
      <c r="P41" s="29"/>
      <c r="Q41" s="29"/>
      <c r="R41" s="29"/>
      <c r="S41" s="29"/>
      <c r="T41" s="29"/>
      <c r="U41" s="205"/>
      <c r="V41" s="148">
        <f>SUM(O41:T41)</f>
        <v>0</v>
      </c>
      <c r="W41" s="146"/>
      <c r="X41" s="141" t="str">
        <f>IF(ISERROR(RANK(#REF!,#REF!)),"",RANK(#REF!,#REF!))</f>
        <v/>
      </c>
      <c r="Y41" s="50"/>
    </row>
    <row r="42" spans="1:25" ht="13.2" customHeight="1" thickBot="1" x14ac:dyDescent="0.25">
      <c r="B42" s="14"/>
      <c r="C42" s="14"/>
      <c r="D42" s="14"/>
      <c r="E42" s="15" t="s">
        <v>66</v>
      </c>
      <c r="F42" s="46"/>
      <c r="G42" s="46"/>
      <c r="H42" s="46"/>
      <c r="I42" s="46"/>
      <c r="J42" s="46"/>
      <c r="K42" s="46"/>
      <c r="L42" s="46"/>
      <c r="M42" s="46"/>
      <c r="N42" s="47">
        <f>SUM(F42:K42)+F42+J42</f>
        <v>0</v>
      </c>
      <c r="O42" s="48"/>
      <c r="P42" s="48"/>
      <c r="Q42" s="48"/>
      <c r="R42" s="48"/>
      <c r="S42" s="48"/>
      <c r="T42" s="48"/>
      <c r="U42" s="206"/>
      <c r="V42" s="149">
        <f>SUM(O42:T42)</f>
        <v>0</v>
      </c>
      <c r="W42" s="152"/>
      <c r="X42" s="153" t="str">
        <f>IF(ISERROR(RANK(#REF!,#REF!)),"",RANK(#REF!,#REF!))</f>
        <v/>
      </c>
      <c r="Y42" s="52"/>
    </row>
    <row r="43" spans="1:25" ht="13.2" customHeight="1" thickTop="1" x14ac:dyDescent="0.2">
      <c r="A43" s="58">
        <v>10</v>
      </c>
      <c r="B43" s="200">
        <f>INDEX('List of Competitors'!C$49:C$68,MATCH($A43,'List of Competitors'!$A$49:$A$68,0))</f>
        <v>0</v>
      </c>
      <c r="C43" s="200">
        <f>INDEX('List of Competitors'!D$49:D$68,MATCH($A43,'List of Competitors'!$A$49:$A$68,0))</f>
        <v>0</v>
      </c>
      <c r="D43" s="200">
        <f>INDEX('List of Competitors'!E$49:E$68,MATCH($A43,'List of Competitors'!$A$49:$A$68,0))</f>
        <v>0</v>
      </c>
      <c r="E43" s="44" t="s">
        <v>63</v>
      </c>
      <c r="F43" s="45" t="e">
        <f t="shared" ref="F43:K43" si="58">AVERAGE(F44:F46)</f>
        <v>#DIV/0!</v>
      </c>
      <c r="G43" s="45" t="e">
        <f t="shared" si="58"/>
        <v>#DIV/0!</v>
      </c>
      <c r="H43" s="45" t="e">
        <f t="shared" si="58"/>
        <v>#DIV/0!</v>
      </c>
      <c r="I43" s="45" t="e">
        <f t="shared" si="58"/>
        <v>#DIV/0!</v>
      </c>
      <c r="J43" s="45" t="e">
        <f t="shared" si="58"/>
        <v>#DIV/0!</v>
      </c>
      <c r="K43" s="45" t="e">
        <f t="shared" si="58"/>
        <v>#DIV/0!</v>
      </c>
      <c r="L43" s="45"/>
      <c r="M43" s="45"/>
      <c r="N43" s="135">
        <f>SUM(N44:N46)/IF(N46=0,2,3)</f>
        <v>0</v>
      </c>
      <c r="O43" s="174">
        <f t="shared" ref="O43" si="59">SUM(O44:O46)/IF($N46=0,2,3)</f>
        <v>0</v>
      </c>
      <c r="P43" s="174">
        <f t="shared" ref="P43" si="60">SUM(P44:P46)/IF($N46=0,2,3)</f>
        <v>0</v>
      </c>
      <c r="Q43" s="174">
        <f t="shared" ref="Q43" si="61">SUM(Q44:Q46)/IF($N46=0,2,3)</f>
        <v>0</v>
      </c>
      <c r="R43" s="174">
        <f t="shared" ref="R43" si="62">SUM(R44:R46)/IF($N46=0,2,3)</f>
        <v>0</v>
      </c>
      <c r="S43" s="174">
        <f t="shared" ref="S43" si="63">SUM(S44:S46)/IF($N46=0,2,3)</f>
        <v>0</v>
      </c>
      <c r="T43" s="174">
        <f t="shared" ref="T43" si="64">SUM(T44:T46)/IF($N46=0,2,3)</f>
        <v>0</v>
      </c>
      <c r="U43" s="203"/>
      <c r="V43" s="150">
        <f>SUM(V44:V46)/IF(N46=0,2,3)</f>
        <v>0</v>
      </c>
      <c r="W43" s="147">
        <f>N43-V43</f>
        <v>0</v>
      </c>
      <c r="X43" s="151">
        <f>IF(W43=0,0,IF(ISERROR(RANK(W43,W:W)),"",RANK(Y43,Y:Y)))</f>
        <v>0</v>
      </c>
      <c r="Y43" s="51">
        <f>IFERROR(W43+F43/100000+J43/10000000+G43/1000000000,0)</f>
        <v>0</v>
      </c>
    </row>
    <row r="44" spans="1:25" ht="13.2" customHeight="1" x14ac:dyDescent="0.2">
      <c r="B44" s="201"/>
      <c r="C44" s="201"/>
      <c r="D44" s="201"/>
      <c r="E44" s="13" t="s">
        <v>64</v>
      </c>
      <c r="F44" s="26"/>
      <c r="G44" s="26"/>
      <c r="H44" s="26"/>
      <c r="I44" s="26"/>
      <c r="J44" s="26"/>
      <c r="K44" s="26"/>
      <c r="L44" s="26"/>
      <c r="M44" s="26"/>
      <c r="N44" s="24">
        <f>SUM(F44:K44)+F44+J44</f>
        <v>0</v>
      </c>
      <c r="O44" s="27"/>
      <c r="P44" s="27"/>
      <c r="Q44" s="27"/>
      <c r="R44" s="27"/>
      <c r="S44" s="27"/>
      <c r="T44" s="27"/>
      <c r="U44" s="204"/>
      <c r="V44" s="28">
        <f>SUM(O44:T44)</f>
        <v>0</v>
      </c>
      <c r="W44" s="146"/>
      <c r="X44" s="145"/>
      <c r="Y44" s="49"/>
    </row>
    <row r="45" spans="1:25" ht="13.2" customHeight="1" x14ac:dyDescent="0.2">
      <c r="B45" s="12"/>
      <c r="C45" s="12"/>
      <c r="D45" s="12"/>
      <c r="E45" s="13" t="s">
        <v>65</v>
      </c>
      <c r="F45" s="25"/>
      <c r="G45" s="25"/>
      <c r="H45" s="25"/>
      <c r="I45" s="25"/>
      <c r="J45" s="25"/>
      <c r="K45" s="25"/>
      <c r="L45" s="25"/>
      <c r="M45" s="25"/>
      <c r="N45" s="43">
        <f>SUM(F45:K45)+F45+J45</f>
        <v>0</v>
      </c>
      <c r="O45" s="29"/>
      <c r="P45" s="29"/>
      <c r="Q45" s="29"/>
      <c r="R45" s="29"/>
      <c r="S45" s="29"/>
      <c r="T45" s="29"/>
      <c r="U45" s="205"/>
      <c r="V45" s="148">
        <f>SUM(O45:T45)</f>
        <v>0</v>
      </c>
      <c r="W45" s="146"/>
      <c r="X45" s="141" t="str">
        <f>IF(ISERROR(RANK(#REF!,#REF!)),"",RANK(#REF!,#REF!))</f>
        <v/>
      </c>
      <c r="Y45" s="50"/>
    </row>
    <row r="46" spans="1:25" ht="13.2" customHeight="1" thickBot="1" x14ac:dyDescent="0.25">
      <c r="B46" s="14"/>
      <c r="C46" s="14"/>
      <c r="D46" s="14"/>
      <c r="E46" s="15" t="s">
        <v>66</v>
      </c>
      <c r="F46" s="46"/>
      <c r="G46" s="46"/>
      <c r="H46" s="46"/>
      <c r="I46" s="46"/>
      <c r="J46" s="46"/>
      <c r="K46" s="46"/>
      <c r="L46" s="46"/>
      <c r="M46" s="46"/>
      <c r="N46" s="47">
        <f>SUM(F46:K46)+F46+J46</f>
        <v>0</v>
      </c>
      <c r="O46" s="48"/>
      <c r="P46" s="48"/>
      <c r="Q46" s="48"/>
      <c r="R46" s="48"/>
      <c r="S46" s="48"/>
      <c r="T46" s="48"/>
      <c r="U46" s="206"/>
      <c r="V46" s="149">
        <f>SUM(O46:T46)</f>
        <v>0</v>
      </c>
      <c r="W46" s="152"/>
      <c r="X46" s="153" t="str">
        <f>IF(ISERROR(RANK(#REF!,#REF!)),"",RANK(#REF!,#REF!))</f>
        <v/>
      </c>
      <c r="Y46" s="52"/>
    </row>
    <row r="47" spans="1:25" ht="13.2" customHeight="1" thickTop="1" x14ac:dyDescent="0.2">
      <c r="A47" s="58">
        <v>11</v>
      </c>
      <c r="B47" s="200">
        <f>INDEX('List of Competitors'!C$49:C$68,MATCH($A47,'List of Competitors'!$A$49:$A$68,0))</f>
        <v>0</v>
      </c>
      <c r="C47" s="200">
        <f>INDEX('List of Competitors'!D$49:D$68,MATCH($A47,'List of Competitors'!$A$49:$A$68,0))</f>
        <v>0</v>
      </c>
      <c r="D47" s="200">
        <f>INDEX('List of Competitors'!E$49:E$68,MATCH($A47,'List of Competitors'!$A$49:$A$68,0))</f>
        <v>0</v>
      </c>
      <c r="E47" s="44" t="s">
        <v>63</v>
      </c>
      <c r="F47" s="45" t="e">
        <f t="shared" ref="F47:K47" si="65">AVERAGE(F48:F50)</f>
        <v>#DIV/0!</v>
      </c>
      <c r="G47" s="45" t="e">
        <f t="shared" si="65"/>
        <v>#DIV/0!</v>
      </c>
      <c r="H47" s="45" t="e">
        <f t="shared" si="65"/>
        <v>#DIV/0!</v>
      </c>
      <c r="I47" s="45" t="e">
        <f t="shared" si="65"/>
        <v>#DIV/0!</v>
      </c>
      <c r="J47" s="45" t="e">
        <f t="shared" si="65"/>
        <v>#DIV/0!</v>
      </c>
      <c r="K47" s="45" t="e">
        <f t="shared" si="65"/>
        <v>#DIV/0!</v>
      </c>
      <c r="L47" s="45"/>
      <c r="M47" s="45"/>
      <c r="N47" s="133">
        <f>SUM(N48:N50)/IF(N50=0,2,3)</f>
        <v>0</v>
      </c>
      <c r="O47" s="174">
        <f t="shared" ref="O47" si="66">SUM(O48:O50)/IF($N50=0,2,3)</f>
        <v>0</v>
      </c>
      <c r="P47" s="174">
        <f t="shared" ref="P47" si="67">SUM(P48:P50)/IF($N50=0,2,3)</f>
        <v>0</v>
      </c>
      <c r="Q47" s="174">
        <f t="shared" ref="Q47" si="68">SUM(Q48:Q50)/IF($N50=0,2,3)</f>
        <v>0</v>
      </c>
      <c r="R47" s="174">
        <f t="shared" ref="R47" si="69">SUM(R48:R50)/IF($N50=0,2,3)</f>
        <v>0</v>
      </c>
      <c r="S47" s="174">
        <f t="shared" ref="S47" si="70">SUM(S48:S50)/IF($N50=0,2,3)</f>
        <v>0</v>
      </c>
      <c r="T47" s="174">
        <f t="shared" ref="T47" si="71">SUM(T48:T50)/IF($N50=0,2,3)</f>
        <v>0</v>
      </c>
      <c r="U47" s="203"/>
      <c r="V47" s="150">
        <f>SUM(V48:V50)/IF(N50=0,2,3)</f>
        <v>0</v>
      </c>
      <c r="W47" s="147">
        <f>N47-V47</f>
        <v>0</v>
      </c>
      <c r="X47" s="151">
        <f>IF(W47=0,0,IF(ISERROR(RANK(W47,W:W)),"",RANK(Y47,Y:Y)))</f>
        <v>0</v>
      </c>
      <c r="Y47" s="51">
        <f>IFERROR(W47+F47/100000+J47/10000000+G47/1000000000,0)</f>
        <v>0</v>
      </c>
    </row>
    <row r="48" spans="1:25" ht="13.2" customHeight="1" x14ac:dyDescent="0.2">
      <c r="B48" s="201"/>
      <c r="C48" s="201"/>
      <c r="D48" s="201"/>
      <c r="E48" s="13" t="s">
        <v>64</v>
      </c>
      <c r="F48" s="26"/>
      <c r="G48" s="26"/>
      <c r="H48" s="26"/>
      <c r="I48" s="26"/>
      <c r="J48" s="26"/>
      <c r="K48" s="26"/>
      <c r="L48" s="26"/>
      <c r="M48" s="26"/>
      <c r="N48" s="24">
        <f>SUM(F48:K48)+F48+J48</f>
        <v>0</v>
      </c>
      <c r="O48" s="27"/>
      <c r="P48" s="27"/>
      <c r="Q48" s="27"/>
      <c r="R48" s="27"/>
      <c r="S48" s="27"/>
      <c r="T48" s="27"/>
      <c r="U48" s="204"/>
      <c r="V48" s="28">
        <f>SUM(O48:T48)</f>
        <v>0</v>
      </c>
      <c r="W48" s="146"/>
      <c r="X48" s="145"/>
      <c r="Y48" s="49"/>
    </row>
    <row r="49" spans="1:25" ht="13.2" customHeight="1" x14ac:dyDescent="0.2">
      <c r="B49" s="12"/>
      <c r="C49" s="12"/>
      <c r="D49" s="12"/>
      <c r="E49" s="13" t="s">
        <v>65</v>
      </c>
      <c r="F49" s="25"/>
      <c r="G49" s="25"/>
      <c r="H49" s="25"/>
      <c r="I49" s="25"/>
      <c r="J49" s="25"/>
      <c r="K49" s="25"/>
      <c r="L49" s="25"/>
      <c r="M49" s="25"/>
      <c r="N49" s="43">
        <f>SUM(F49:K49)+F49+J49</f>
        <v>0</v>
      </c>
      <c r="O49" s="29"/>
      <c r="P49" s="29"/>
      <c r="Q49" s="29"/>
      <c r="R49" s="29"/>
      <c r="S49" s="29"/>
      <c r="T49" s="29"/>
      <c r="U49" s="205"/>
      <c r="V49" s="148">
        <f>SUM(O49:T49)</f>
        <v>0</v>
      </c>
      <c r="W49" s="146"/>
      <c r="X49" s="141" t="str">
        <f>IF(ISERROR(RANK(#REF!,#REF!)),"",RANK(#REF!,#REF!))</f>
        <v/>
      </c>
      <c r="Y49" s="50"/>
    </row>
    <row r="50" spans="1:25" ht="13.2" customHeight="1" thickBot="1" x14ac:dyDescent="0.25">
      <c r="B50" s="14"/>
      <c r="C50" s="14"/>
      <c r="D50" s="14"/>
      <c r="E50" s="15" t="s">
        <v>66</v>
      </c>
      <c r="F50" s="46"/>
      <c r="G50" s="46"/>
      <c r="H50" s="46"/>
      <c r="I50" s="46"/>
      <c r="J50" s="46"/>
      <c r="K50" s="46"/>
      <c r="L50" s="46"/>
      <c r="M50" s="46"/>
      <c r="N50" s="47">
        <f>SUM(F50:K50)+F50+J50</f>
        <v>0</v>
      </c>
      <c r="O50" s="48"/>
      <c r="P50" s="48"/>
      <c r="Q50" s="48"/>
      <c r="R50" s="48"/>
      <c r="S50" s="48"/>
      <c r="T50" s="48"/>
      <c r="U50" s="206"/>
      <c r="V50" s="149">
        <f>SUM(O50:T50)</f>
        <v>0</v>
      </c>
      <c r="W50" s="152"/>
      <c r="X50" s="153" t="str">
        <f>IF(ISERROR(RANK(#REF!,#REF!)),"",RANK(#REF!,#REF!))</f>
        <v/>
      </c>
      <c r="Y50" s="52"/>
    </row>
    <row r="51" spans="1:25" ht="13.2" customHeight="1" thickTop="1" x14ac:dyDescent="0.2">
      <c r="A51" s="58">
        <v>12</v>
      </c>
      <c r="B51" s="200">
        <f>INDEX('List of Competitors'!C$49:C$68,MATCH($A51,'List of Competitors'!$A$49:$A$68,0))</f>
        <v>0</v>
      </c>
      <c r="C51" s="200">
        <f>INDEX('List of Competitors'!D$49:D$68,MATCH($A51,'List of Competitors'!$A$49:$A$68,0))</f>
        <v>0</v>
      </c>
      <c r="D51" s="200">
        <f>INDEX('List of Competitors'!E$49:E$68,MATCH($A51,'List of Competitors'!$A$49:$A$68,0))</f>
        <v>0</v>
      </c>
      <c r="E51" s="44" t="s">
        <v>63</v>
      </c>
      <c r="F51" s="45" t="e">
        <f t="shared" ref="F51:K51" si="72">AVERAGE(F52:F54)</f>
        <v>#DIV/0!</v>
      </c>
      <c r="G51" s="45" t="e">
        <f t="shared" si="72"/>
        <v>#DIV/0!</v>
      </c>
      <c r="H51" s="45" t="e">
        <f t="shared" si="72"/>
        <v>#DIV/0!</v>
      </c>
      <c r="I51" s="45" t="e">
        <f t="shared" si="72"/>
        <v>#DIV/0!</v>
      </c>
      <c r="J51" s="45" t="e">
        <f t="shared" si="72"/>
        <v>#DIV/0!</v>
      </c>
      <c r="K51" s="45" t="e">
        <f t="shared" si="72"/>
        <v>#DIV/0!</v>
      </c>
      <c r="L51" s="45"/>
      <c r="M51" s="45"/>
      <c r="N51" s="135">
        <f>SUM(N52:N54)/IF(N54=0,2,3)</f>
        <v>0</v>
      </c>
      <c r="O51" s="174">
        <f t="shared" ref="O51" si="73">SUM(O52:O54)/IF($N54=0,2,3)</f>
        <v>0</v>
      </c>
      <c r="P51" s="174">
        <f t="shared" ref="P51" si="74">SUM(P52:P54)/IF($N54=0,2,3)</f>
        <v>0</v>
      </c>
      <c r="Q51" s="174">
        <f t="shared" ref="Q51" si="75">SUM(Q52:Q54)/IF($N54=0,2,3)</f>
        <v>0</v>
      </c>
      <c r="R51" s="174">
        <f t="shared" ref="R51" si="76">SUM(R52:R54)/IF($N54=0,2,3)</f>
        <v>0</v>
      </c>
      <c r="S51" s="174">
        <f t="shared" ref="S51" si="77">SUM(S52:S54)/IF($N54=0,2,3)</f>
        <v>0</v>
      </c>
      <c r="T51" s="174">
        <f t="shared" ref="T51" si="78">SUM(T52:T54)/IF($N54=0,2,3)</f>
        <v>0</v>
      </c>
      <c r="U51" s="203"/>
      <c r="V51" s="150">
        <f>SUM(V52:V54)/IF(N54=0,2,3)</f>
        <v>0</v>
      </c>
      <c r="W51" s="147">
        <f>N51-V51</f>
        <v>0</v>
      </c>
      <c r="X51" s="151">
        <f>IF(W51=0,0,IF(ISERROR(RANK(W51,W:W)),"",RANK(Y51,Y:Y)))</f>
        <v>0</v>
      </c>
      <c r="Y51" s="51">
        <f>IFERROR(W51+F51/100000+J51/10000000+G51/1000000000,0)</f>
        <v>0</v>
      </c>
    </row>
    <row r="52" spans="1:25" ht="13.2" customHeight="1" x14ac:dyDescent="0.2">
      <c r="B52" s="201"/>
      <c r="C52" s="201"/>
      <c r="D52" s="201"/>
      <c r="E52" s="13" t="s">
        <v>64</v>
      </c>
      <c r="F52" s="26"/>
      <c r="G52" s="26"/>
      <c r="H52" s="26"/>
      <c r="I52" s="26"/>
      <c r="J52" s="26"/>
      <c r="K52" s="26"/>
      <c r="L52" s="26"/>
      <c r="M52" s="26"/>
      <c r="N52" s="24">
        <f>SUM(F52:K52)+F52+J52</f>
        <v>0</v>
      </c>
      <c r="O52" s="27"/>
      <c r="P52" s="27"/>
      <c r="Q52" s="27"/>
      <c r="R52" s="27"/>
      <c r="S52" s="27"/>
      <c r="T52" s="27"/>
      <c r="U52" s="204"/>
      <c r="V52" s="28">
        <f>SUM(O52:T52)</f>
        <v>0</v>
      </c>
      <c r="W52" s="146"/>
      <c r="X52" s="145"/>
      <c r="Y52" s="49"/>
    </row>
    <row r="53" spans="1:25" ht="13.2" customHeight="1" x14ac:dyDescent="0.2">
      <c r="B53" s="12"/>
      <c r="C53" s="12"/>
      <c r="D53" s="12"/>
      <c r="E53" s="13" t="s">
        <v>65</v>
      </c>
      <c r="F53" s="25"/>
      <c r="G53" s="25"/>
      <c r="H53" s="25"/>
      <c r="I53" s="25"/>
      <c r="J53" s="25"/>
      <c r="K53" s="25"/>
      <c r="L53" s="25"/>
      <c r="M53" s="25"/>
      <c r="N53" s="43">
        <f>SUM(F53:K53)+F53+J53</f>
        <v>0</v>
      </c>
      <c r="O53" s="29"/>
      <c r="P53" s="29"/>
      <c r="Q53" s="29"/>
      <c r="R53" s="29"/>
      <c r="S53" s="29"/>
      <c r="T53" s="29"/>
      <c r="U53" s="205"/>
      <c r="V53" s="148">
        <f>SUM(O53:T53)</f>
        <v>0</v>
      </c>
      <c r="W53" s="146"/>
      <c r="X53" s="141" t="str">
        <f>IF(ISERROR(RANK(#REF!,#REF!)),"",RANK(#REF!,#REF!))</f>
        <v/>
      </c>
      <c r="Y53" s="50"/>
    </row>
    <row r="54" spans="1:25" ht="13.2" customHeight="1" thickBot="1" x14ac:dyDescent="0.25">
      <c r="B54" s="14"/>
      <c r="C54" s="14"/>
      <c r="D54" s="14"/>
      <c r="E54" s="15" t="s">
        <v>66</v>
      </c>
      <c r="F54" s="46"/>
      <c r="G54" s="46"/>
      <c r="H54" s="46"/>
      <c r="I54" s="46"/>
      <c r="J54" s="46"/>
      <c r="K54" s="46"/>
      <c r="L54" s="46"/>
      <c r="M54" s="46"/>
      <c r="N54" s="47">
        <f>SUM(F54:K54)+F54+J54</f>
        <v>0</v>
      </c>
      <c r="O54" s="48"/>
      <c r="P54" s="48"/>
      <c r="Q54" s="48"/>
      <c r="R54" s="48"/>
      <c r="S54" s="48"/>
      <c r="T54" s="48"/>
      <c r="U54" s="206"/>
      <c r="V54" s="149">
        <f>SUM(O54:T54)</f>
        <v>0</v>
      </c>
      <c r="W54" s="152"/>
      <c r="X54" s="153" t="str">
        <f>IF(ISERROR(RANK(#REF!,#REF!)),"",RANK(#REF!,#REF!))</f>
        <v/>
      </c>
      <c r="Y54" s="52"/>
    </row>
    <row r="55" spans="1:25" ht="13.2" customHeight="1" thickTop="1" x14ac:dyDescent="0.2">
      <c r="A55" s="58">
        <v>13</v>
      </c>
      <c r="B55" s="200">
        <f>INDEX('List of Competitors'!C$49:C$68,MATCH($A55,'List of Competitors'!$A$49:$A$68,0))</f>
        <v>0</v>
      </c>
      <c r="C55" s="200">
        <f>INDEX('List of Competitors'!D$49:D$68,MATCH($A55,'List of Competitors'!$A$49:$A$68,0))</f>
        <v>0</v>
      </c>
      <c r="D55" s="200">
        <f>INDEX('List of Competitors'!E$49:E$68,MATCH($A55,'List of Competitors'!$A$49:$A$68,0))</f>
        <v>0</v>
      </c>
      <c r="E55" s="44" t="s">
        <v>63</v>
      </c>
      <c r="F55" s="45" t="e">
        <f t="shared" ref="F55:K55" si="79">AVERAGE(F56:F58)</f>
        <v>#DIV/0!</v>
      </c>
      <c r="G55" s="45" t="e">
        <f t="shared" si="79"/>
        <v>#DIV/0!</v>
      </c>
      <c r="H55" s="45" t="e">
        <f t="shared" si="79"/>
        <v>#DIV/0!</v>
      </c>
      <c r="I55" s="45" t="e">
        <f t="shared" si="79"/>
        <v>#DIV/0!</v>
      </c>
      <c r="J55" s="45" t="e">
        <f t="shared" si="79"/>
        <v>#DIV/0!</v>
      </c>
      <c r="K55" s="45" t="e">
        <f t="shared" si="79"/>
        <v>#DIV/0!</v>
      </c>
      <c r="L55" s="45"/>
      <c r="M55" s="45"/>
      <c r="N55" s="133">
        <f>SUM(N56:N58)/IF(N58=0,2,3)</f>
        <v>0</v>
      </c>
      <c r="O55" s="174">
        <f t="shared" ref="O55" si="80">SUM(O56:O58)/IF($N58=0,2,3)</f>
        <v>0</v>
      </c>
      <c r="P55" s="174">
        <f t="shared" ref="P55" si="81">SUM(P56:P58)/IF($N58=0,2,3)</f>
        <v>0</v>
      </c>
      <c r="Q55" s="174">
        <f t="shared" ref="Q55" si="82">SUM(Q56:Q58)/IF($N58=0,2,3)</f>
        <v>0</v>
      </c>
      <c r="R55" s="174">
        <f t="shared" ref="R55" si="83">SUM(R56:R58)/IF($N58=0,2,3)</f>
        <v>0</v>
      </c>
      <c r="S55" s="174">
        <f t="shared" ref="S55" si="84">SUM(S56:S58)/IF($N58=0,2,3)</f>
        <v>0</v>
      </c>
      <c r="T55" s="174">
        <f t="shared" ref="T55" si="85">SUM(T56:T58)/IF($N58=0,2,3)</f>
        <v>0</v>
      </c>
      <c r="U55" s="203"/>
      <c r="V55" s="150">
        <f>SUM(V56:V58)/IF(N58=0,2,3)</f>
        <v>0</v>
      </c>
      <c r="W55" s="147">
        <f>N55-V55</f>
        <v>0</v>
      </c>
      <c r="X55" s="151">
        <f>IF(W55=0,0,IF(ISERROR(RANK(W55,W:W)),"",RANK(Y55,Y:Y)))</f>
        <v>0</v>
      </c>
      <c r="Y55" s="51">
        <f>IFERROR(W55+F55/100000+J55/10000000+G55/1000000000,0)</f>
        <v>0</v>
      </c>
    </row>
    <row r="56" spans="1:25" ht="13.2" customHeight="1" x14ac:dyDescent="0.2">
      <c r="B56" s="201"/>
      <c r="C56" s="201"/>
      <c r="D56" s="201"/>
      <c r="E56" s="13" t="s">
        <v>64</v>
      </c>
      <c r="F56" s="26"/>
      <c r="G56" s="26"/>
      <c r="H56" s="26"/>
      <c r="I56" s="26"/>
      <c r="J56" s="26"/>
      <c r="K56" s="26"/>
      <c r="L56" s="26"/>
      <c r="M56" s="26"/>
      <c r="N56" s="24">
        <f>SUM(F56:K56)+F56+J56</f>
        <v>0</v>
      </c>
      <c r="O56" s="27"/>
      <c r="P56" s="27"/>
      <c r="Q56" s="27"/>
      <c r="R56" s="27"/>
      <c r="S56" s="27"/>
      <c r="T56" s="27"/>
      <c r="U56" s="204"/>
      <c r="V56" s="28">
        <f>SUM(O56:T56)</f>
        <v>0</v>
      </c>
      <c r="W56" s="146"/>
      <c r="X56" s="145"/>
      <c r="Y56" s="49"/>
    </row>
    <row r="57" spans="1:25" ht="13.2" customHeight="1" x14ac:dyDescent="0.2">
      <c r="B57" s="12"/>
      <c r="C57" s="12"/>
      <c r="D57" s="12"/>
      <c r="E57" s="13" t="s">
        <v>65</v>
      </c>
      <c r="F57" s="25"/>
      <c r="G57" s="25"/>
      <c r="H57" s="25"/>
      <c r="I57" s="25"/>
      <c r="J57" s="25"/>
      <c r="K57" s="25"/>
      <c r="L57" s="25"/>
      <c r="M57" s="25"/>
      <c r="N57" s="43">
        <f>SUM(F57:K57)+F57+J57</f>
        <v>0</v>
      </c>
      <c r="O57" s="29"/>
      <c r="P57" s="29"/>
      <c r="Q57" s="29"/>
      <c r="R57" s="29"/>
      <c r="S57" s="29"/>
      <c r="T57" s="29"/>
      <c r="U57" s="205"/>
      <c r="V57" s="148">
        <f>SUM(O57:T57)</f>
        <v>0</v>
      </c>
      <c r="W57" s="146"/>
      <c r="X57" s="141" t="str">
        <f>IF(ISERROR(RANK(#REF!,#REF!)),"",RANK(#REF!,#REF!))</f>
        <v/>
      </c>
      <c r="Y57" s="50"/>
    </row>
    <row r="58" spans="1:25" ht="13.2" customHeight="1" thickBot="1" x14ac:dyDescent="0.25">
      <c r="B58" s="14"/>
      <c r="C58" s="14"/>
      <c r="D58" s="14"/>
      <c r="E58" s="15" t="s">
        <v>66</v>
      </c>
      <c r="F58" s="46"/>
      <c r="G58" s="46"/>
      <c r="H58" s="46"/>
      <c r="I58" s="46"/>
      <c r="J58" s="46"/>
      <c r="K58" s="46"/>
      <c r="L58" s="46"/>
      <c r="M58" s="46"/>
      <c r="N58" s="47">
        <f>SUM(F58:K58)+F58+J58</f>
        <v>0</v>
      </c>
      <c r="O58" s="48"/>
      <c r="P58" s="48"/>
      <c r="Q58" s="48"/>
      <c r="R58" s="48"/>
      <c r="S58" s="48"/>
      <c r="T58" s="48"/>
      <c r="U58" s="206"/>
      <c r="V58" s="149">
        <f>SUM(O58:T58)</f>
        <v>0</v>
      </c>
      <c r="W58" s="152"/>
      <c r="X58" s="153" t="str">
        <f>IF(ISERROR(RANK(#REF!,#REF!)),"",RANK(#REF!,#REF!))</f>
        <v/>
      </c>
      <c r="Y58" s="52"/>
    </row>
    <row r="59" spans="1:25" ht="13.2" customHeight="1" thickTop="1" x14ac:dyDescent="0.2">
      <c r="A59" s="58">
        <v>14</v>
      </c>
      <c r="B59" s="200">
        <f>INDEX('List of Competitors'!C$49:C$68,MATCH($A59,'List of Competitors'!$A$49:$A$68,0))</f>
        <v>0</v>
      </c>
      <c r="C59" s="200">
        <f>INDEX('List of Competitors'!D$49:D$68,MATCH($A59,'List of Competitors'!$A$49:$A$68,0))</f>
        <v>0</v>
      </c>
      <c r="D59" s="200">
        <f>INDEX('List of Competitors'!E$49:E$68,MATCH($A59,'List of Competitors'!$A$49:$A$68,0))</f>
        <v>0</v>
      </c>
      <c r="E59" s="44" t="s">
        <v>63</v>
      </c>
      <c r="F59" s="45" t="e">
        <f t="shared" ref="F59:K59" si="86">AVERAGE(F60:F62)</f>
        <v>#DIV/0!</v>
      </c>
      <c r="G59" s="45" t="e">
        <f t="shared" si="86"/>
        <v>#DIV/0!</v>
      </c>
      <c r="H59" s="45" t="e">
        <f t="shared" si="86"/>
        <v>#DIV/0!</v>
      </c>
      <c r="I59" s="45" t="e">
        <f t="shared" si="86"/>
        <v>#DIV/0!</v>
      </c>
      <c r="J59" s="45" t="e">
        <f t="shared" si="86"/>
        <v>#DIV/0!</v>
      </c>
      <c r="K59" s="45" t="e">
        <f t="shared" si="86"/>
        <v>#DIV/0!</v>
      </c>
      <c r="L59" s="45"/>
      <c r="M59" s="45"/>
      <c r="N59" s="135">
        <f>SUM(N60:N62)/IF(N62=0,2,3)</f>
        <v>0</v>
      </c>
      <c r="O59" s="174">
        <f t="shared" ref="O59" si="87">SUM(O60:O62)/IF($N62=0,2,3)</f>
        <v>0</v>
      </c>
      <c r="P59" s="174">
        <f t="shared" ref="P59" si="88">SUM(P60:P62)/IF($N62=0,2,3)</f>
        <v>0</v>
      </c>
      <c r="Q59" s="174">
        <f t="shared" ref="Q59" si="89">SUM(Q60:Q62)/IF($N62=0,2,3)</f>
        <v>0</v>
      </c>
      <c r="R59" s="174">
        <f t="shared" ref="R59" si="90">SUM(R60:R62)/IF($N62=0,2,3)</f>
        <v>0</v>
      </c>
      <c r="S59" s="174">
        <f t="shared" ref="S59" si="91">SUM(S60:S62)/IF($N62=0,2,3)</f>
        <v>0</v>
      </c>
      <c r="T59" s="174">
        <f t="shared" ref="T59" si="92">SUM(T60:T62)/IF($N62=0,2,3)</f>
        <v>0</v>
      </c>
      <c r="U59" s="203"/>
      <c r="V59" s="150">
        <f>SUM(V60:V62)/IF(N62=0,2,3)</f>
        <v>0</v>
      </c>
      <c r="W59" s="147">
        <f>N59-V59</f>
        <v>0</v>
      </c>
      <c r="X59" s="151">
        <f>IF(W59=0,0,IF(ISERROR(RANK(W59,W:W)),"",RANK(Y59,Y:Y)))</f>
        <v>0</v>
      </c>
      <c r="Y59" s="51">
        <f>IFERROR(W59+F59/100000+J59/10000000+G59/1000000000,0)</f>
        <v>0</v>
      </c>
    </row>
    <row r="60" spans="1:25" ht="13.2" customHeight="1" x14ac:dyDescent="0.2">
      <c r="B60" s="201"/>
      <c r="C60" s="201"/>
      <c r="D60" s="201"/>
      <c r="E60" s="13" t="s">
        <v>64</v>
      </c>
      <c r="F60" s="26"/>
      <c r="G60" s="26"/>
      <c r="H60" s="26"/>
      <c r="I60" s="26"/>
      <c r="J60" s="26"/>
      <c r="K60" s="26"/>
      <c r="L60" s="26"/>
      <c r="M60" s="26"/>
      <c r="N60" s="24">
        <f>SUM(F60:K60)+F60+J60</f>
        <v>0</v>
      </c>
      <c r="O60" s="27"/>
      <c r="P60" s="27"/>
      <c r="Q60" s="27"/>
      <c r="R60" s="27"/>
      <c r="S60" s="27"/>
      <c r="T60" s="27"/>
      <c r="U60" s="204"/>
      <c r="V60" s="28">
        <f>SUM(O60:T60)</f>
        <v>0</v>
      </c>
      <c r="W60" s="146"/>
      <c r="X60" s="145"/>
      <c r="Y60" s="49"/>
    </row>
    <row r="61" spans="1:25" ht="13.2" customHeight="1" x14ac:dyDescent="0.2">
      <c r="B61" s="12"/>
      <c r="C61" s="12"/>
      <c r="D61" s="12"/>
      <c r="E61" s="13" t="s">
        <v>65</v>
      </c>
      <c r="F61" s="25"/>
      <c r="G61" s="25"/>
      <c r="H61" s="25"/>
      <c r="I61" s="25"/>
      <c r="J61" s="25"/>
      <c r="K61" s="25"/>
      <c r="L61" s="25"/>
      <c r="M61" s="25"/>
      <c r="N61" s="43">
        <f>SUM(F61:K61)+F61+J61</f>
        <v>0</v>
      </c>
      <c r="O61" s="29"/>
      <c r="P61" s="29"/>
      <c r="Q61" s="29"/>
      <c r="R61" s="29"/>
      <c r="S61" s="29"/>
      <c r="T61" s="29"/>
      <c r="U61" s="205"/>
      <c r="V61" s="148">
        <f>SUM(O61:T61)</f>
        <v>0</v>
      </c>
      <c r="W61" s="146"/>
      <c r="X61" s="141" t="str">
        <f>IF(ISERROR(RANK(#REF!,#REF!)),"",RANK(#REF!,#REF!))</f>
        <v/>
      </c>
      <c r="Y61" s="50"/>
    </row>
    <row r="62" spans="1:25" ht="13.2" customHeight="1" thickBot="1" x14ac:dyDescent="0.25">
      <c r="B62" s="14"/>
      <c r="C62" s="14"/>
      <c r="D62" s="14"/>
      <c r="E62" s="15" t="s">
        <v>66</v>
      </c>
      <c r="F62" s="46"/>
      <c r="G62" s="46"/>
      <c r="H62" s="46"/>
      <c r="I62" s="46"/>
      <c r="J62" s="46"/>
      <c r="K62" s="46"/>
      <c r="L62" s="46"/>
      <c r="M62" s="46"/>
      <c r="N62" s="47">
        <f>SUM(F62:K62)+F62+J62</f>
        <v>0</v>
      </c>
      <c r="O62" s="48"/>
      <c r="P62" s="48"/>
      <c r="Q62" s="48"/>
      <c r="R62" s="48"/>
      <c r="S62" s="48"/>
      <c r="T62" s="48"/>
      <c r="U62" s="206"/>
      <c r="V62" s="149">
        <f>SUM(O62:T62)</f>
        <v>0</v>
      </c>
      <c r="W62" s="152"/>
      <c r="X62" s="153" t="str">
        <f>IF(ISERROR(RANK(#REF!,#REF!)),"",RANK(#REF!,#REF!))</f>
        <v/>
      </c>
      <c r="Y62" s="52"/>
    </row>
    <row r="63" spans="1:25" ht="13.2" customHeight="1" thickTop="1" x14ac:dyDescent="0.2">
      <c r="A63" s="58">
        <v>15</v>
      </c>
      <c r="B63" s="200">
        <f>INDEX('List of Competitors'!C$49:C$68,MATCH($A63,'List of Competitors'!$A$49:$A$68,0))</f>
        <v>0</v>
      </c>
      <c r="C63" s="200">
        <f>INDEX('List of Competitors'!D$49:D$68,MATCH($A63,'List of Competitors'!$A$49:$A$68,0))</f>
        <v>0</v>
      </c>
      <c r="D63" s="200">
        <f>INDEX('List of Competitors'!E$49:E$68,MATCH($A63,'List of Competitors'!$A$49:$A$68,0))</f>
        <v>0</v>
      </c>
      <c r="E63" s="44" t="s">
        <v>63</v>
      </c>
      <c r="F63" s="45" t="e">
        <f t="shared" ref="F63:K63" si="93">AVERAGE(F64:F66)</f>
        <v>#DIV/0!</v>
      </c>
      <c r="G63" s="45" t="e">
        <f t="shared" si="93"/>
        <v>#DIV/0!</v>
      </c>
      <c r="H63" s="45" t="e">
        <f t="shared" si="93"/>
        <v>#DIV/0!</v>
      </c>
      <c r="I63" s="45" t="e">
        <f t="shared" si="93"/>
        <v>#DIV/0!</v>
      </c>
      <c r="J63" s="45" t="e">
        <f t="shared" si="93"/>
        <v>#DIV/0!</v>
      </c>
      <c r="K63" s="45" t="e">
        <f t="shared" si="93"/>
        <v>#DIV/0!</v>
      </c>
      <c r="L63" s="45"/>
      <c r="M63" s="45"/>
      <c r="N63" s="133">
        <f>SUM(N64:N66)/IF(N66=0,2,3)</f>
        <v>0</v>
      </c>
      <c r="O63" s="174">
        <f t="shared" ref="O63" si="94">SUM(O64:O66)/IF($N66=0,2,3)</f>
        <v>0</v>
      </c>
      <c r="P63" s="174">
        <f t="shared" ref="P63" si="95">SUM(P64:P66)/IF($N66=0,2,3)</f>
        <v>0</v>
      </c>
      <c r="Q63" s="174">
        <f t="shared" ref="Q63" si="96">SUM(Q64:Q66)/IF($N66=0,2,3)</f>
        <v>0</v>
      </c>
      <c r="R63" s="174">
        <f t="shared" ref="R63" si="97">SUM(R64:R66)/IF($N66=0,2,3)</f>
        <v>0</v>
      </c>
      <c r="S63" s="174">
        <f t="shared" ref="S63" si="98">SUM(S64:S66)/IF($N66=0,2,3)</f>
        <v>0</v>
      </c>
      <c r="T63" s="174">
        <f t="shared" ref="T63" si="99">SUM(T64:T66)/IF($N66=0,2,3)</f>
        <v>0</v>
      </c>
      <c r="U63" s="203"/>
      <c r="V63" s="150">
        <f>SUM(V64:V66)/IF(N66=0,2,3)</f>
        <v>0</v>
      </c>
      <c r="W63" s="147">
        <f>N63-V63</f>
        <v>0</v>
      </c>
      <c r="X63" s="151">
        <f>IF(W63=0,0,IF(ISERROR(RANK(W63,W:W)),"",RANK(Y63,Y:Y)))</f>
        <v>0</v>
      </c>
      <c r="Y63" s="51">
        <f>IFERROR(W63+F63/100000+J63/10000000+G63/1000000000,0)</f>
        <v>0</v>
      </c>
    </row>
    <row r="64" spans="1:25" ht="13.2" customHeight="1" x14ac:dyDescent="0.2">
      <c r="B64" s="201"/>
      <c r="C64" s="201"/>
      <c r="D64" s="201"/>
      <c r="E64" s="13" t="s">
        <v>64</v>
      </c>
      <c r="F64" s="26"/>
      <c r="G64" s="26"/>
      <c r="H64" s="26"/>
      <c r="I64" s="26"/>
      <c r="J64" s="26"/>
      <c r="K64" s="26"/>
      <c r="L64" s="26"/>
      <c r="M64" s="26"/>
      <c r="N64" s="24">
        <f>SUM(F64:K64)+F64+J64</f>
        <v>0</v>
      </c>
      <c r="O64" s="27"/>
      <c r="P64" s="27"/>
      <c r="Q64" s="27"/>
      <c r="R64" s="27"/>
      <c r="S64" s="27"/>
      <c r="T64" s="27"/>
      <c r="U64" s="204"/>
      <c r="V64" s="28">
        <f>SUM(O64:T64)</f>
        <v>0</v>
      </c>
      <c r="W64" s="146"/>
      <c r="X64" s="145"/>
      <c r="Y64" s="49"/>
    </row>
    <row r="65" spans="1:25" ht="13.2" customHeight="1" x14ac:dyDescent="0.2">
      <c r="B65" s="12"/>
      <c r="C65" s="12"/>
      <c r="D65" s="12"/>
      <c r="E65" s="13" t="s">
        <v>65</v>
      </c>
      <c r="F65" s="25"/>
      <c r="G65" s="25"/>
      <c r="H65" s="25"/>
      <c r="I65" s="25"/>
      <c r="J65" s="25"/>
      <c r="K65" s="25"/>
      <c r="L65" s="25"/>
      <c r="M65" s="25"/>
      <c r="N65" s="43">
        <f>SUM(F65:K65)+F65+J65</f>
        <v>0</v>
      </c>
      <c r="O65" s="29"/>
      <c r="P65" s="29"/>
      <c r="Q65" s="29"/>
      <c r="R65" s="29"/>
      <c r="S65" s="29"/>
      <c r="T65" s="29"/>
      <c r="U65" s="205"/>
      <c r="V65" s="148">
        <f>SUM(O65:T65)</f>
        <v>0</v>
      </c>
      <c r="W65" s="146"/>
      <c r="X65" s="141" t="str">
        <f>IF(ISERROR(RANK(#REF!,#REF!)),"",RANK(#REF!,#REF!))</f>
        <v/>
      </c>
      <c r="Y65" s="50"/>
    </row>
    <row r="66" spans="1:25" ht="13.2" customHeight="1" thickBot="1" x14ac:dyDescent="0.25">
      <c r="B66" s="14"/>
      <c r="C66" s="14"/>
      <c r="D66" s="14"/>
      <c r="E66" s="15" t="s">
        <v>66</v>
      </c>
      <c r="F66" s="46"/>
      <c r="G66" s="46"/>
      <c r="H66" s="46"/>
      <c r="I66" s="46"/>
      <c r="J66" s="46"/>
      <c r="K66" s="46"/>
      <c r="L66" s="46"/>
      <c r="M66" s="46"/>
      <c r="N66" s="47">
        <f>SUM(F66:K66)+F66+J66</f>
        <v>0</v>
      </c>
      <c r="O66" s="48"/>
      <c r="P66" s="48"/>
      <c r="Q66" s="48"/>
      <c r="R66" s="48"/>
      <c r="S66" s="48"/>
      <c r="T66" s="48"/>
      <c r="U66" s="206"/>
      <c r="V66" s="149">
        <f>SUM(O66:T66)</f>
        <v>0</v>
      </c>
      <c r="W66" s="152"/>
      <c r="X66" s="153" t="str">
        <f>IF(ISERROR(RANK(#REF!,#REF!)),"",RANK(#REF!,#REF!))</f>
        <v/>
      </c>
      <c r="Y66" s="52"/>
    </row>
    <row r="67" spans="1:25" ht="13.2" customHeight="1" thickTop="1" x14ac:dyDescent="0.2">
      <c r="A67" s="58">
        <v>16</v>
      </c>
      <c r="B67" s="200">
        <f>INDEX('List of Competitors'!C$49:C$68,MATCH($A67,'List of Competitors'!$A$49:$A$68,0))</f>
        <v>0</v>
      </c>
      <c r="C67" s="200">
        <f>INDEX('List of Competitors'!D$49:D$68,MATCH($A67,'List of Competitors'!$A$49:$A$68,0))</f>
        <v>0</v>
      </c>
      <c r="D67" s="200">
        <f>INDEX('List of Competitors'!E$49:E$68,MATCH($A67,'List of Competitors'!$A$49:$A$68,0))</f>
        <v>0</v>
      </c>
      <c r="E67" s="44" t="s">
        <v>63</v>
      </c>
      <c r="F67" s="45" t="e">
        <f t="shared" ref="F67:K67" si="100">AVERAGE(F68:F70)</f>
        <v>#DIV/0!</v>
      </c>
      <c r="G67" s="45" t="e">
        <f t="shared" si="100"/>
        <v>#DIV/0!</v>
      </c>
      <c r="H67" s="45" t="e">
        <f t="shared" si="100"/>
        <v>#DIV/0!</v>
      </c>
      <c r="I67" s="45" t="e">
        <f t="shared" si="100"/>
        <v>#DIV/0!</v>
      </c>
      <c r="J67" s="45" t="e">
        <f t="shared" si="100"/>
        <v>#DIV/0!</v>
      </c>
      <c r="K67" s="45" t="e">
        <f t="shared" si="100"/>
        <v>#DIV/0!</v>
      </c>
      <c r="L67" s="45"/>
      <c r="M67" s="45"/>
      <c r="N67" s="135">
        <f>SUM(N68:N70)/IF(N70=0,2,3)</f>
        <v>0</v>
      </c>
      <c r="O67" s="174">
        <f t="shared" ref="O67" si="101">SUM(O68:O70)/IF($N70=0,2,3)</f>
        <v>0</v>
      </c>
      <c r="P67" s="174">
        <f t="shared" ref="P67" si="102">SUM(P68:P70)/IF($N70=0,2,3)</f>
        <v>0</v>
      </c>
      <c r="Q67" s="174">
        <f t="shared" ref="Q67" si="103">SUM(Q68:Q70)/IF($N70=0,2,3)</f>
        <v>0</v>
      </c>
      <c r="R67" s="174">
        <f t="shared" ref="R67" si="104">SUM(R68:R70)/IF($N70=0,2,3)</f>
        <v>0</v>
      </c>
      <c r="S67" s="174">
        <f t="shared" ref="S67" si="105">SUM(S68:S70)/IF($N70=0,2,3)</f>
        <v>0</v>
      </c>
      <c r="T67" s="174">
        <f t="shared" ref="T67" si="106">SUM(T68:T70)/IF($N70=0,2,3)</f>
        <v>0</v>
      </c>
      <c r="U67" s="203"/>
      <c r="V67" s="150">
        <f>SUM(V68:V70)/IF(N70=0,2,3)</f>
        <v>0</v>
      </c>
      <c r="W67" s="147">
        <f>N67-V67</f>
        <v>0</v>
      </c>
      <c r="X67" s="151">
        <f>IF(W67=0,0,IF(ISERROR(RANK(W67,W:W)),"",RANK(Y67,Y:Y)))</f>
        <v>0</v>
      </c>
      <c r="Y67" s="51">
        <f>IFERROR(W67+F67/100000+J67/10000000+G67/1000000000,0)</f>
        <v>0</v>
      </c>
    </row>
    <row r="68" spans="1:25" ht="13.2" customHeight="1" x14ac:dyDescent="0.2">
      <c r="B68" s="201"/>
      <c r="C68" s="201"/>
      <c r="D68" s="201"/>
      <c r="E68" s="13" t="s">
        <v>64</v>
      </c>
      <c r="F68" s="26"/>
      <c r="G68" s="26"/>
      <c r="H68" s="26"/>
      <c r="I68" s="26"/>
      <c r="J68" s="26"/>
      <c r="K68" s="26"/>
      <c r="L68" s="26"/>
      <c r="M68" s="26"/>
      <c r="N68" s="24">
        <f>SUM(F68:K68)+F68+J68</f>
        <v>0</v>
      </c>
      <c r="O68" s="27"/>
      <c r="P68" s="27"/>
      <c r="Q68" s="27"/>
      <c r="R68" s="27"/>
      <c r="S68" s="27"/>
      <c r="T68" s="27"/>
      <c r="U68" s="204"/>
      <c r="V68" s="28">
        <f>SUM(O68:T68)</f>
        <v>0</v>
      </c>
      <c r="W68" s="146"/>
      <c r="X68" s="145"/>
      <c r="Y68" s="49"/>
    </row>
    <row r="69" spans="1:25" ht="13.2" customHeight="1" x14ac:dyDescent="0.2">
      <c r="B69" s="12"/>
      <c r="C69" s="12"/>
      <c r="D69" s="12"/>
      <c r="E69" s="13" t="s">
        <v>65</v>
      </c>
      <c r="F69" s="25"/>
      <c r="G69" s="25"/>
      <c r="H69" s="25"/>
      <c r="I69" s="25"/>
      <c r="J69" s="25"/>
      <c r="K69" s="25"/>
      <c r="L69" s="25"/>
      <c r="M69" s="25"/>
      <c r="N69" s="43">
        <f>SUM(F69:K69)+F69+J69</f>
        <v>0</v>
      </c>
      <c r="O69" s="29"/>
      <c r="P69" s="29"/>
      <c r="Q69" s="29"/>
      <c r="R69" s="29"/>
      <c r="S69" s="29"/>
      <c r="T69" s="29"/>
      <c r="U69" s="205"/>
      <c r="V69" s="148">
        <f>SUM(O69:T69)</f>
        <v>0</v>
      </c>
      <c r="W69" s="146"/>
      <c r="X69" s="141" t="str">
        <f>IF(ISERROR(RANK(#REF!,#REF!)),"",RANK(#REF!,#REF!))</f>
        <v/>
      </c>
      <c r="Y69" s="50"/>
    </row>
    <row r="70" spans="1:25" ht="13.2" customHeight="1" thickBot="1" x14ac:dyDescent="0.25">
      <c r="B70" s="14"/>
      <c r="C70" s="14"/>
      <c r="D70" s="14"/>
      <c r="E70" s="15" t="s">
        <v>66</v>
      </c>
      <c r="F70" s="46"/>
      <c r="G70" s="46"/>
      <c r="H70" s="46"/>
      <c r="I70" s="46"/>
      <c r="J70" s="46"/>
      <c r="K70" s="46"/>
      <c r="L70" s="46"/>
      <c r="M70" s="46"/>
      <c r="N70" s="47">
        <f>SUM(F70:K70)+F70+J70</f>
        <v>0</v>
      </c>
      <c r="O70" s="48"/>
      <c r="P70" s="48"/>
      <c r="Q70" s="48"/>
      <c r="R70" s="48"/>
      <c r="S70" s="48"/>
      <c r="T70" s="48"/>
      <c r="U70" s="206"/>
      <c r="V70" s="149">
        <f>SUM(O70:T70)</f>
        <v>0</v>
      </c>
      <c r="W70" s="152"/>
      <c r="X70" s="153" t="str">
        <f>IF(ISERROR(RANK(#REF!,#REF!)),"",RANK(#REF!,#REF!))</f>
        <v/>
      </c>
      <c r="Y70" s="52"/>
    </row>
    <row r="71" spans="1:25" ht="13.2" customHeight="1" thickTop="1" x14ac:dyDescent="0.2">
      <c r="A71" s="58">
        <v>17</v>
      </c>
      <c r="B71" s="200">
        <f>INDEX('List of Competitors'!C$49:C$68,MATCH($A71,'List of Competitors'!$A$49:$A$68,0))</f>
        <v>0</v>
      </c>
      <c r="C71" s="200">
        <f>INDEX('List of Competitors'!D$49:D$68,MATCH($A71,'List of Competitors'!$A$49:$A$68,0))</f>
        <v>0</v>
      </c>
      <c r="D71" s="200">
        <f>INDEX('List of Competitors'!E$49:E$68,MATCH($A71,'List of Competitors'!$A$49:$A$68,0))</f>
        <v>0</v>
      </c>
      <c r="E71" s="44" t="s">
        <v>63</v>
      </c>
      <c r="F71" s="45" t="e">
        <f t="shared" ref="F71:K71" si="107">AVERAGE(F72:F74)</f>
        <v>#DIV/0!</v>
      </c>
      <c r="G71" s="45" t="e">
        <f t="shared" si="107"/>
        <v>#DIV/0!</v>
      </c>
      <c r="H71" s="45" t="e">
        <f t="shared" si="107"/>
        <v>#DIV/0!</v>
      </c>
      <c r="I71" s="45" t="e">
        <f t="shared" si="107"/>
        <v>#DIV/0!</v>
      </c>
      <c r="J71" s="45" t="e">
        <f t="shared" si="107"/>
        <v>#DIV/0!</v>
      </c>
      <c r="K71" s="45" t="e">
        <f t="shared" si="107"/>
        <v>#DIV/0!</v>
      </c>
      <c r="L71" s="45"/>
      <c r="M71" s="45"/>
      <c r="N71" s="135">
        <f>SUM(N72:N74)/IF(N74=0,2,3)</f>
        <v>0</v>
      </c>
      <c r="O71" s="174">
        <f t="shared" ref="O71" si="108">SUM(O72:O74)/IF($N74=0,2,3)</f>
        <v>0</v>
      </c>
      <c r="P71" s="174">
        <f t="shared" ref="P71" si="109">SUM(P72:P74)/IF($N74=0,2,3)</f>
        <v>0</v>
      </c>
      <c r="Q71" s="174">
        <f t="shared" ref="Q71" si="110">SUM(Q72:Q74)/IF($N74=0,2,3)</f>
        <v>0</v>
      </c>
      <c r="R71" s="174">
        <f t="shared" ref="R71" si="111">SUM(R72:R74)/IF($N74=0,2,3)</f>
        <v>0</v>
      </c>
      <c r="S71" s="174">
        <f t="shared" ref="S71" si="112">SUM(S72:S74)/IF($N74=0,2,3)</f>
        <v>0</v>
      </c>
      <c r="T71" s="174">
        <f t="shared" ref="T71" si="113">SUM(T72:T74)/IF($N74=0,2,3)</f>
        <v>0</v>
      </c>
      <c r="U71" s="203"/>
      <c r="V71" s="150">
        <f>SUM(V72:V74)/IF(N74=0,2,3)</f>
        <v>0</v>
      </c>
      <c r="W71" s="147">
        <f>N71-V71</f>
        <v>0</v>
      </c>
      <c r="X71" s="151">
        <f>IF(W71=0,0,IF(ISERROR(RANK(W71,W:W)),"",RANK(Y71,Y:Y)))</f>
        <v>0</v>
      </c>
      <c r="Y71" s="51">
        <f>IFERROR(W71+F71/100000+J71/10000000+G71/1000000000,0)</f>
        <v>0</v>
      </c>
    </row>
    <row r="72" spans="1:25" ht="13.2" customHeight="1" x14ac:dyDescent="0.2">
      <c r="B72" s="201"/>
      <c r="C72" s="201"/>
      <c r="D72" s="201"/>
      <c r="E72" s="13" t="s">
        <v>64</v>
      </c>
      <c r="F72" s="26"/>
      <c r="G72" s="26"/>
      <c r="H72" s="26"/>
      <c r="I72" s="26"/>
      <c r="J72" s="26"/>
      <c r="K72" s="26"/>
      <c r="L72" s="26"/>
      <c r="M72" s="26"/>
      <c r="N72" s="24">
        <f>SUM(F72:K72)+F72+J72</f>
        <v>0</v>
      </c>
      <c r="O72" s="27"/>
      <c r="P72" s="27"/>
      <c r="Q72" s="27"/>
      <c r="R72" s="27"/>
      <c r="S72" s="27"/>
      <c r="T72" s="27"/>
      <c r="U72" s="204"/>
      <c r="V72" s="28">
        <f>SUM(O72:T72)</f>
        <v>0</v>
      </c>
      <c r="W72" s="146"/>
      <c r="X72" s="145"/>
      <c r="Y72" s="49"/>
    </row>
    <row r="73" spans="1:25" ht="13.2" customHeight="1" x14ac:dyDescent="0.2">
      <c r="B73" s="12"/>
      <c r="C73" s="12"/>
      <c r="D73" s="12"/>
      <c r="E73" s="13" t="s">
        <v>65</v>
      </c>
      <c r="F73" s="25"/>
      <c r="G73" s="25"/>
      <c r="H73" s="25"/>
      <c r="I73" s="25"/>
      <c r="J73" s="25"/>
      <c r="K73" s="25"/>
      <c r="L73" s="25"/>
      <c r="M73" s="25"/>
      <c r="N73" s="43">
        <f>SUM(F73:K73)+F73+J73</f>
        <v>0</v>
      </c>
      <c r="O73" s="29"/>
      <c r="P73" s="29"/>
      <c r="Q73" s="29"/>
      <c r="R73" s="29"/>
      <c r="S73" s="29"/>
      <c r="T73" s="29"/>
      <c r="U73" s="205"/>
      <c r="V73" s="148">
        <f>SUM(O73:T73)</f>
        <v>0</v>
      </c>
      <c r="W73" s="146"/>
      <c r="X73" s="141" t="str">
        <f>IF(ISERROR(RANK(#REF!,#REF!)),"",RANK(#REF!,#REF!))</f>
        <v/>
      </c>
      <c r="Y73" s="50"/>
    </row>
    <row r="74" spans="1:25" ht="13.2" customHeight="1" thickBot="1" x14ac:dyDescent="0.25">
      <c r="B74" s="14"/>
      <c r="C74" s="14"/>
      <c r="D74" s="14"/>
      <c r="E74" s="15" t="s">
        <v>66</v>
      </c>
      <c r="F74" s="46"/>
      <c r="G74" s="46"/>
      <c r="H74" s="46"/>
      <c r="I74" s="46"/>
      <c r="J74" s="46"/>
      <c r="K74" s="46"/>
      <c r="L74" s="46"/>
      <c r="M74" s="46"/>
      <c r="N74" s="47">
        <f>SUM(F74:K74)+F74+J74</f>
        <v>0</v>
      </c>
      <c r="O74" s="48"/>
      <c r="P74" s="48"/>
      <c r="Q74" s="48"/>
      <c r="R74" s="48"/>
      <c r="S74" s="48"/>
      <c r="T74" s="48"/>
      <c r="U74" s="206"/>
      <c r="V74" s="149">
        <f>SUM(O74:T74)</f>
        <v>0</v>
      </c>
      <c r="W74" s="152"/>
      <c r="X74" s="153" t="str">
        <f>IF(ISERROR(RANK(#REF!,#REF!)),"",RANK(#REF!,#REF!))</f>
        <v/>
      </c>
      <c r="Y74" s="52"/>
    </row>
    <row r="75" spans="1:25" ht="13.2" customHeight="1" thickTop="1" x14ac:dyDescent="0.2">
      <c r="A75" s="58">
        <v>18</v>
      </c>
      <c r="B75" s="200">
        <f>INDEX('List of Competitors'!C$49:C$68,MATCH($A75,'List of Competitors'!$A$49:$A$68,0))</f>
        <v>0</v>
      </c>
      <c r="C75" s="200">
        <f>INDEX('List of Competitors'!D$49:D$68,MATCH($A75,'List of Competitors'!$A$49:$A$68,0))</f>
        <v>0</v>
      </c>
      <c r="D75" s="200">
        <f>INDEX('List of Competitors'!E$49:E$68,MATCH($A75,'List of Competitors'!$A$49:$A$68,0))</f>
        <v>0</v>
      </c>
      <c r="E75" s="44" t="s">
        <v>63</v>
      </c>
      <c r="F75" s="45" t="e">
        <f t="shared" ref="F75:K75" si="114">AVERAGE(F76:F78)</f>
        <v>#DIV/0!</v>
      </c>
      <c r="G75" s="45" t="e">
        <f t="shared" si="114"/>
        <v>#DIV/0!</v>
      </c>
      <c r="H75" s="45" t="e">
        <f t="shared" si="114"/>
        <v>#DIV/0!</v>
      </c>
      <c r="I75" s="45" t="e">
        <f t="shared" si="114"/>
        <v>#DIV/0!</v>
      </c>
      <c r="J75" s="45" t="e">
        <f t="shared" si="114"/>
        <v>#DIV/0!</v>
      </c>
      <c r="K75" s="45" t="e">
        <f t="shared" si="114"/>
        <v>#DIV/0!</v>
      </c>
      <c r="L75" s="45"/>
      <c r="M75" s="45"/>
      <c r="N75" s="135">
        <f>SUM(N76:N78)/IF(N78=0,2,3)</f>
        <v>0</v>
      </c>
      <c r="O75" s="174">
        <f t="shared" ref="O75" si="115">SUM(O76:O78)/IF($N78=0,2,3)</f>
        <v>0</v>
      </c>
      <c r="P75" s="174">
        <f t="shared" ref="P75" si="116">SUM(P76:P78)/IF($N78=0,2,3)</f>
        <v>0</v>
      </c>
      <c r="Q75" s="174">
        <f t="shared" ref="Q75" si="117">SUM(Q76:Q78)/IF($N78=0,2,3)</f>
        <v>0</v>
      </c>
      <c r="R75" s="174">
        <f t="shared" ref="R75" si="118">SUM(R76:R78)/IF($N78=0,2,3)</f>
        <v>0</v>
      </c>
      <c r="S75" s="174">
        <f t="shared" ref="S75" si="119">SUM(S76:S78)/IF($N78=0,2,3)</f>
        <v>0</v>
      </c>
      <c r="T75" s="174">
        <f t="shared" ref="T75" si="120">SUM(T76:T78)/IF($N78=0,2,3)</f>
        <v>0</v>
      </c>
      <c r="U75" s="203"/>
      <c r="V75" s="150">
        <f>SUM(V76:V78)/IF(N78=0,2,3)</f>
        <v>0</v>
      </c>
      <c r="W75" s="147">
        <f>N75-V75</f>
        <v>0</v>
      </c>
      <c r="X75" s="151">
        <f>IF(W75=0,0,IF(ISERROR(RANK(W75,W:W)),"",RANK(Y75,Y:Y)))</f>
        <v>0</v>
      </c>
      <c r="Y75" s="51">
        <f>IFERROR(W75+F75/100000+J75/10000000+G75/1000000000,0)</f>
        <v>0</v>
      </c>
    </row>
    <row r="76" spans="1:25" ht="13.2" customHeight="1" x14ac:dyDescent="0.2">
      <c r="B76" s="201"/>
      <c r="C76" s="201"/>
      <c r="D76" s="201"/>
      <c r="E76" s="13" t="s">
        <v>64</v>
      </c>
      <c r="F76" s="26"/>
      <c r="G76" s="26"/>
      <c r="H76" s="26"/>
      <c r="I76" s="26"/>
      <c r="J76" s="26"/>
      <c r="K76" s="26"/>
      <c r="L76" s="26"/>
      <c r="M76" s="26"/>
      <c r="N76" s="24">
        <f>SUM(F76:K76)+F76+J76</f>
        <v>0</v>
      </c>
      <c r="O76" s="27"/>
      <c r="P76" s="27"/>
      <c r="Q76" s="27"/>
      <c r="R76" s="27"/>
      <c r="S76" s="27"/>
      <c r="T76" s="27"/>
      <c r="U76" s="204"/>
      <c r="V76" s="28">
        <f>SUM(O76:T76)</f>
        <v>0</v>
      </c>
      <c r="W76" s="146"/>
      <c r="X76" s="145"/>
      <c r="Y76" s="49"/>
    </row>
    <row r="77" spans="1:25" ht="13.2" customHeight="1" x14ac:dyDescent="0.2">
      <c r="B77" s="12"/>
      <c r="C77" s="12"/>
      <c r="D77" s="12"/>
      <c r="E77" s="13" t="s">
        <v>65</v>
      </c>
      <c r="F77" s="25"/>
      <c r="G77" s="25"/>
      <c r="H77" s="25"/>
      <c r="I77" s="25"/>
      <c r="J77" s="25"/>
      <c r="K77" s="25"/>
      <c r="L77" s="25"/>
      <c r="M77" s="25"/>
      <c r="N77" s="43">
        <f>SUM(F77:K77)+F77+J77</f>
        <v>0</v>
      </c>
      <c r="O77" s="29"/>
      <c r="P77" s="29"/>
      <c r="Q77" s="29"/>
      <c r="R77" s="29"/>
      <c r="S77" s="29"/>
      <c r="T77" s="29"/>
      <c r="U77" s="205"/>
      <c r="V77" s="148">
        <f>SUM(O77:T77)</f>
        <v>0</v>
      </c>
      <c r="W77" s="146"/>
      <c r="X77" s="141" t="str">
        <f>IF(ISERROR(RANK(#REF!,#REF!)),"",RANK(#REF!,#REF!))</f>
        <v/>
      </c>
      <c r="Y77" s="50"/>
    </row>
    <row r="78" spans="1:25" ht="13.2" customHeight="1" thickBot="1" x14ac:dyDescent="0.25">
      <c r="B78" s="14"/>
      <c r="C78" s="14"/>
      <c r="D78" s="14"/>
      <c r="E78" s="15" t="s">
        <v>66</v>
      </c>
      <c r="F78" s="46"/>
      <c r="G78" s="46"/>
      <c r="H78" s="46"/>
      <c r="I78" s="46"/>
      <c r="J78" s="46"/>
      <c r="K78" s="46"/>
      <c r="L78" s="46"/>
      <c r="M78" s="46"/>
      <c r="N78" s="47">
        <f>SUM(F78:K78)+F78+J78</f>
        <v>0</v>
      </c>
      <c r="O78" s="48"/>
      <c r="P78" s="48"/>
      <c r="Q78" s="48"/>
      <c r="R78" s="48"/>
      <c r="S78" s="48"/>
      <c r="T78" s="48"/>
      <c r="U78" s="206"/>
      <c r="V78" s="149">
        <f>SUM(O78:T78)</f>
        <v>0</v>
      </c>
      <c r="W78" s="152"/>
      <c r="X78" s="153" t="str">
        <f>IF(ISERROR(RANK(#REF!,#REF!)),"",RANK(#REF!,#REF!))</f>
        <v/>
      </c>
      <c r="Y78" s="52"/>
    </row>
    <row r="79" spans="1:25" ht="13.2" customHeight="1" thickTop="1" x14ac:dyDescent="0.2">
      <c r="A79" s="58">
        <v>19</v>
      </c>
      <c r="B79" s="200">
        <f>INDEX('List of Competitors'!C$49:C$68,MATCH($A79,'List of Competitors'!$A$49:$A$68,0))</f>
        <v>0</v>
      </c>
      <c r="C79" s="200">
        <f>INDEX('List of Competitors'!D$49:D$68,MATCH($A79,'List of Competitors'!$A$49:$A$68,0))</f>
        <v>0</v>
      </c>
      <c r="D79" s="200">
        <f>INDEX('List of Competitors'!E$49:E$68,MATCH($A79,'List of Competitors'!$A$49:$A$68,0))</f>
        <v>0</v>
      </c>
      <c r="E79" s="44" t="s">
        <v>63</v>
      </c>
      <c r="F79" s="45" t="e">
        <f t="shared" ref="F79:K79" si="121">AVERAGE(F80:F82)</f>
        <v>#DIV/0!</v>
      </c>
      <c r="G79" s="45" t="e">
        <f t="shared" si="121"/>
        <v>#DIV/0!</v>
      </c>
      <c r="H79" s="45" t="e">
        <f t="shared" si="121"/>
        <v>#DIV/0!</v>
      </c>
      <c r="I79" s="45" t="e">
        <f t="shared" si="121"/>
        <v>#DIV/0!</v>
      </c>
      <c r="J79" s="45" t="e">
        <f t="shared" si="121"/>
        <v>#DIV/0!</v>
      </c>
      <c r="K79" s="45" t="e">
        <f t="shared" si="121"/>
        <v>#DIV/0!</v>
      </c>
      <c r="L79" s="45"/>
      <c r="M79" s="45"/>
      <c r="N79" s="135">
        <f>SUM(N80:N82)/IF(N82=0,2,3)</f>
        <v>0</v>
      </c>
      <c r="O79" s="174">
        <f t="shared" ref="O79" si="122">SUM(O80:O82)/IF($N82=0,2,3)</f>
        <v>0</v>
      </c>
      <c r="P79" s="174">
        <f t="shared" ref="P79" si="123">SUM(P80:P82)/IF($N82=0,2,3)</f>
        <v>0</v>
      </c>
      <c r="Q79" s="174">
        <f t="shared" ref="Q79" si="124">SUM(Q80:Q82)/IF($N82=0,2,3)</f>
        <v>0</v>
      </c>
      <c r="R79" s="174">
        <f t="shared" ref="R79" si="125">SUM(R80:R82)/IF($N82=0,2,3)</f>
        <v>0</v>
      </c>
      <c r="S79" s="174">
        <f t="shared" ref="S79" si="126">SUM(S80:S82)/IF($N82=0,2,3)</f>
        <v>0</v>
      </c>
      <c r="T79" s="174">
        <f t="shared" ref="T79" si="127">SUM(T80:T82)/IF($N82=0,2,3)</f>
        <v>0</v>
      </c>
      <c r="U79" s="203"/>
      <c r="V79" s="150">
        <f>SUM(V80:V82)/IF(N82=0,2,3)</f>
        <v>0</v>
      </c>
      <c r="W79" s="147">
        <f>N79-V79</f>
        <v>0</v>
      </c>
      <c r="X79" s="151">
        <f>IF(W79=0,0,IF(ISERROR(RANK(W79,W:W)),"",RANK(Y79,Y:Y)))</f>
        <v>0</v>
      </c>
      <c r="Y79" s="51">
        <f>IFERROR(W79+F79/100000+J79/10000000+G79/1000000000,0)</f>
        <v>0</v>
      </c>
    </row>
    <row r="80" spans="1:25" ht="13.2" customHeight="1" x14ac:dyDescent="0.2">
      <c r="B80" s="201"/>
      <c r="C80" s="201"/>
      <c r="D80" s="201"/>
      <c r="E80" s="13" t="s">
        <v>64</v>
      </c>
      <c r="F80" s="26"/>
      <c r="G80" s="26"/>
      <c r="H80" s="26"/>
      <c r="I80" s="26"/>
      <c r="J80" s="26"/>
      <c r="K80" s="26"/>
      <c r="L80" s="26"/>
      <c r="M80" s="26"/>
      <c r="N80" s="24">
        <f>SUM(F80:K80)+F80+J80</f>
        <v>0</v>
      </c>
      <c r="O80" s="27"/>
      <c r="P80" s="27"/>
      <c r="Q80" s="27"/>
      <c r="R80" s="27"/>
      <c r="S80" s="27"/>
      <c r="T80" s="27"/>
      <c r="U80" s="204"/>
      <c r="V80" s="28">
        <f>SUM(O80:T80)</f>
        <v>0</v>
      </c>
      <c r="W80" s="146"/>
      <c r="X80" s="145"/>
      <c r="Y80" s="49"/>
    </row>
    <row r="81" spans="1:25" ht="13.2" customHeight="1" x14ac:dyDescent="0.2">
      <c r="B81" s="12"/>
      <c r="C81" s="12"/>
      <c r="D81" s="12"/>
      <c r="E81" s="13" t="s">
        <v>65</v>
      </c>
      <c r="F81" s="25"/>
      <c r="G81" s="25"/>
      <c r="H81" s="25"/>
      <c r="I81" s="25"/>
      <c r="J81" s="25"/>
      <c r="K81" s="25"/>
      <c r="L81" s="25"/>
      <c r="M81" s="25"/>
      <c r="N81" s="43">
        <f>SUM(F81:K81)+F81+J81</f>
        <v>0</v>
      </c>
      <c r="O81" s="29"/>
      <c r="P81" s="29"/>
      <c r="Q81" s="29"/>
      <c r="R81" s="29"/>
      <c r="S81" s="29"/>
      <c r="T81" s="29"/>
      <c r="U81" s="205"/>
      <c r="V81" s="148">
        <f>SUM(O81:T81)</f>
        <v>0</v>
      </c>
      <c r="W81" s="146"/>
      <c r="X81" s="141" t="str">
        <f>IF(ISERROR(RANK(#REF!,#REF!)),"",RANK(#REF!,#REF!))</f>
        <v/>
      </c>
      <c r="Y81" s="50"/>
    </row>
    <row r="82" spans="1:25" ht="13.2" customHeight="1" thickBot="1" x14ac:dyDescent="0.25">
      <c r="B82" s="14"/>
      <c r="C82" s="14"/>
      <c r="D82" s="14"/>
      <c r="E82" s="15" t="s">
        <v>66</v>
      </c>
      <c r="F82" s="46"/>
      <c r="G82" s="46"/>
      <c r="H82" s="46"/>
      <c r="I82" s="46"/>
      <c r="J82" s="46"/>
      <c r="K82" s="46"/>
      <c r="L82" s="46"/>
      <c r="M82" s="46"/>
      <c r="N82" s="47">
        <f>SUM(F82:K82)+F82+J82</f>
        <v>0</v>
      </c>
      <c r="O82" s="48"/>
      <c r="P82" s="48"/>
      <c r="Q82" s="48"/>
      <c r="R82" s="48"/>
      <c r="S82" s="48"/>
      <c r="T82" s="48"/>
      <c r="U82" s="206"/>
      <c r="V82" s="149">
        <f>SUM(O82:T82)</f>
        <v>0</v>
      </c>
      <c r="W82" s="152"/>
      <c r="X82" s="153" t="str">
        <f>IF(ISERROR(RANK(#REF!,#REF!)),"",RANK(#REF!,#REF!))</f>
        <v/>
      </c>
      <c r="Y82" s="52"/>
    </row>
    <row r="83" spans="1:25" ht="13.2" customHeight="1" thickTop="1" x14ac:dyDescent="0.2">
      <c r="A83" s="58">
        <v>20</v>
      </c>
      <c r="B83" s="200">
        <f>INDEX('List of Competitors'!C$49:C$68,MATCH($A83,'List of Competitors'!$A$49:$A$68,0))</f>
        <v>0</v>
      </c>
      <c r="C83" s="200">
        <f>INDEX('List of Competitors'!D$49:D$68,MATCH($A83,'List of Competitors'!$A$49:$A$68,0))</f>
        <v>0</v>
      </c>
      <c r="D83" s="200">
        <f>INDEX('List of Competitors'!E$49:E$68,MATCH($A83,'List of Competitors'!$A$49:$A$68,0))</f>
        <v>0</v>
      </c>
      <c r="E83" s="44" t="s">
        <v>63</v>
      </c>
      <c r="F83" s="45" t="e">
        <f t="shared" ref="F83:K83" si="128">AVERAGE(F84:F86)</f>
        <v>#DIV/0!</v>
      </c>
      <c r="G83" s="45" t="e">
        <f t="shared" si="128"/>
        <v>#DIV/0!</v>
      </c>
      <c r="H83" s="45" t="e">
        <f t="shared" si="128"/>
        <v>#DIV/0!</v>
      </c>
      <c r="I83" s="45" t="e">
        <f t="shared" si="128"/>
        <v>#DIV/0!</v>
      </c>
      <c r="J83" s="45" t="e">
        <f t="shared" si="128"/>
        <v>#DIV/0!</v>
      </c>
      <c r="K83" s="45" t="e">
        <f t="shared" si="128"/>
        <v>#DIV/0!</v>
      </c>
      <c r="L83" s="45"/>
      <c r="M83" s="45"/>
      <c r="N83" s="135">
        <f>SUM(N84:N86)/IF(N86=0,2,3)</f>
        <v>0</v>
      </c>
      <c r="O83" s="174">
        <f t="shared" ref="O83" si="129">SUM(O84:O86)/IF($N86=0,2,3)</f>
        <v>0</v>
      </c>
      <c r="P83" s="174">
        <f t="shared" ref="P83" si="130">SUM(P84:P86)/IF($N86=0,2,3)</f>
        <v>0</v>
      </c>
      <c r="Q83" s="174">
        <f t="shared" ref="Q83" si="131">SUM(Q84:Q86)/IF($N86=0,2,3)</f>
        <v>0</v>
      </c>
      <c r="R83" s="174">
        <f t="shared" ref="R83" si="132">SUM(R84:R86)/IF($N86=0,2,3)</f>
        <v>0</v>
      </c>
      <c r="S83" s="174">
        <f t="shared" ref="S83" si="133">SUM(S84:S86)/IF($N86=0,2,3)</f>
        <v>0</v>
      </c>
      <c r="T83" s="174">
        <f t="shared" ref="T83" si="134">SUM(T84:T86)/IF($N86=0,2,3)</f>
        <v>0</v>
      </c>
      <c r="U83" s="203"/>
      <c r="V83" s="150">
        <f>SUM(V84:V86)/IF(N86=0,2,3)</f>
        <v>0</v>
      </c>
      <c r="W83" s="147">
        <f>N83-V83</f>
        <v>0</v>
      </c>
      <c r="X83" s="151">
        <f>IF(W83=0,0,IF(ISERROR(RANK(W83,W:W)),"",RANK(Y83,Y:Y)))</f>
        <v>0</v>
      </c>
      <c r="Y83" s="51">
        <f>IFERROR(W83+F83/100000+J83/10000000+G83/1000000000,0)</f>
        <v>0</v>
      </c>
    </row>
    <row r="84" spans="1:25" ht="13.2" customHeight="1" x14ac:dyDescent="0.2">
      <c r="B84" s="201"/>
      <c r="C84" s="201"/>
      <c r="D84" s="201"/>
      <c r="E84" s="13" t="s">
        <v>64</v>
      </c>
      <c r="F84" s="26"/>
      <c r="G84" s="26"/>
      <c r="H84" s="26"/>
      <c r="I84" s="26"/>
      <c r="J84" s="26"/>
      <c r="K84" s="26"/>
      <c r="L84" s="26"/>
      <c r="M84" s="26"/>
      <c r="N84" s="24">
        <f>SUM(F84:K84)+F84+J84</f>
        <v>0</v>
      </c>
      <c r="O84" s="27"/>
      <c r="P84" s="27"/>
      <c r="Q84" s="27"/>
      <c r="R84" s="27"/>
      <c r="S84" s="27"/>
      <c r="T84" s="27"/>
      <c r="U84" s="204"/>
      <c r="V84" s="28">
        <f>SUM(O84:T84)</f>
        <v>0</v>
      </c>
      <c r="W84" s="146"/>
      <c r="X84" s="145"/>
      <c r="Y84" s="30"/>
    </row>
    <row r="85" spans="1:25" ht="13.2" customHeight="1" x14ac:dyDescent="0.2">
      <c r="B85" s="12"/>
      <c r="C85" s="12"/>
      <c r="D85" s="12"/>
      <c r="E85" s="13" t="s">
        <v>65</v>
      </c>
      <c r="F85" s="25"/>
      <c r="G85" s="25"/>
      <c r="H85" s="25"/>
      <c r="I85" s="25"/>
      <c r="J85" s="25"/>
      <c r="K85" s="25"/>
      <c r="L85" s="25"/>
      <c r="M85" s="25"/>
      <c r="N85" s="43">
        <f>SUM(F85:K85)+F85+J85</f>
        <v>0</v>
      </c>
      <c r="O85" s="29"/>
      <c r="P85" s="29"/>
      <c r="Q85" s="29"/>
      <c r="R85" s="29"/>
      <c r="S85" s="29"/>
      <c r="T85" s="29"/>
      <c r="U85" s="205"/>
      <c r="V85" s="148">
        <f>SUM(O85:T85)</f>
        <v>0</v>
      </c>
      <c r="W85" s="146"/>
      <c r="X85" s="141" t="str">
        <f>IF(ISERROR(RANK(#REF!,#REF!)),"",RANK(#REF!,#REF!))</f>
        <v/>
      </c>
      <c r="Y85" s="16"/>
    </row>
    <row r="86" spans="1:25" ht="13.2" customHeight="1" thickBot="1" x14ac:dyDescent="0.25">
      <c r="B86" s="14"/>
      <c r="C86" s="14"/>
      <c r="D86" s="14"/>
      <c r="E86" s="15" t="s">
        <v>66</v>
      </c>
      <c r="F86" s="46"/>
      <c r="G86" s="46"/>
      <c r="H86" s="46"/>
      <c r="I86" s="46"/>
      <c r="J86" s="46"/>
      <c r="K86" s="46"/>
      <c r="L86" s="46"/>
      <c r="M86" s="46"/>
      <c r="N86" s="47">
        <f>SUM(F86:K86)+F86+J86</f>
        <v>0</v>
      </c>
      <c r="O86" s="48"/>
      <c r="P86" s="48"/>
      <c r="Q86" s="48"/>
      <c r="R86" s="48"/>
      <c r="S86" s="48"/>
      <c r="T86" s="48"/>
      <c r="U86" s="206"/>
      <c r="V86" s="149">
        <f>SUM(O86:T86)</f>
        <v>0</v>
      </c>
      <c r="W86" s="152"/>
      <c r="X86" s="153" t="str">
        <f>IF(ISERROR(RANK(#REF!,#REF!)),"",RANK(#REF!,#REF!))</f>
        <v/>
      </c>
      <c r="Y86" s="18"/>
    </row>
    <row r="87" spans="1:25" ht="10.8" thickTop="1" x14ac:dyDescent="0.2"/>
  </sheetData>
  <mergeCells count="60">
    <mergeCell ref="B7:B8"/>
    <mergeCell ref="C7:C8"/>
    <mergeCell ref="D7:D8"/>
    <mergeCell ref="B11:B12"/>
    <mergeCell ref="C11:C12"/>
    <mergeCell ref="D11:D12"/>
    <mergeCell ref="B15:B16"/>
    <mergeCell ref="C15:C16"/>
    <mergeCell ref="D15:D16"/>
    <mergeCell ref="B19:B20"/>
    <mergeCell ref="C19:C20"/>
    <mergeCell ref="D19:D20"/>
    <mergeCell ref="B23:B24"/>
    <mergeCell ref="C23:C24"/>
    <mergeCell ref="D23:D24"/>
    <mergeCell ref="B27:B28"/>
    <mergeCell ref="C27:C28"/>
    <mergeCell ref="D27:D28"/>
    <mergeCell ref="B31:B32"/>
    <mergeCell ref="C31:C32"/>
    <mergeCell ref="D31:D32"/>
    <mergeCell ref="B35:B36"/>
    <mergeCell ref="C35:C36"/>
    <mergeCell ref="D35:D36"/>
    <mergeCell ref="B39:B40"/>
    <mergeCell ref="C39:C40"/>
    <mergeCell ref="D39:D40"/>
    <mergeCell ref="B43:B44"/>
    <mergeCell ref="C43:C44"/>
    <mergeCell ref="D43:D44"/>
    <mergeCell ref="B47:B48"/>
    <mergeCell ref="C47:C48"/>
    <mergeCell ref="D47:D48"/>
    <mergeCell ref="B51:B52"/>
    <mergeCell ref="C51:C52"/>
    <mergeCell ref="D51:D52"/>
    <mergeCell ref="B55:B56"/>
    <mergeCell ref="C55:C56"/>
    <mergeCell ref="D55:D56"/>
    <mergeCell ref="B59:B60"/>
    <mergeCell ref="C59:C60"/>
    <mergeCell ref="D59:D60"/>
    <mergeCell ref="B63:B64"/>
    <mergeCell ref="C63:C64"/>
    <mergeCell ref="D63:D64"/>
    <mergeCell ref="B67:B68"/>
    <mergeCell ref="C67:C68"/>
    <mergeCell ref="D67:D68"/>
    <mergeCell ref="B71:B72"/>
    <mergeCell ref="C71:C72"/>
    <mergeCell ref="D71:D72"/>
    <mergeCell ref="B75:B76"/>
    <mergeCell ref="C75:C76"/>
    <mergeCell ref="D75:D76"/>
    <mergeCell ref="B79:B80"/>
    <mergeCell ref="C79:C80"/>
    <mergeCell ref="D79:D80"/>
    <mergeCell ref="B83:B84"/>
    <mergeCell ref="C83:C84"/>
    <mergeCell ref="D83:D84"/>
  </mergeCells>
  <dataValidations count="2">
    <dataValidation type="decimal" allowBlank="1" showInputMessage="1" showErrorMessage="1" sqref="G15:N15 G11:N11 G24:M26 G16:M18 G28:M30 G59:N59 G27:N27 G84:M86 G36:M38 G39:N39 G40:M42 G35:N35 G44:M46 G31:N31 G48:M50 G43:N43 G52:M54 G55:N55 G56:M58 G51:N51 G60:M62 G63:N63 G64:M66 G19:N19 G68:M70 G71:N71 G72:M74 G67:N67 G76:M78 G79:N79 G80:M82 G47:N47 G23:N23 G32:M34 G83:N83 G7:N7 G8:M10 G12:M14 G20:M22 F7:F86 G75:N75" xr:uid="{032459E7-B50A-49EA-A1F1-F92648B81DDA}">
      <formula1>-0.1</formula1>
      <formula2>25.1</formula2>
    </dataValidation>
    <dataValidation type="decimal" allowBlank="1" showInputMessage="1" showErrorMessage="1" sqref="O7:T86" xr:uid="{92854A0F-0A3A-4516-A138-F0FD0064BD8C}">
      <formula1>-0.1</formula1>
      <formula2>20.1</formula2>
    </dataValidation>
  </dataValidations>
  <pageMargins left="0.39370078740157483" right="0.39370078740157483" top="0.39370078740157483" bottom="0.39370078740157483" header="0" footer="0"/>
  <pageSetup paperSize="9" scale="4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95DF7-3D40-430F-A615-17F7FE9DCAF4}">
  <sheetPr codeName="Tabelle14">
    <pageSetUpPr fitToPage="1"/>
  </sheetPr>
  <dimension ref="A1:X8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1" width="11.6640625" style="1" customWidth="1" outlineLevel="1"/>
    <col min="22" max="23" width="11.6640625" style="1" customWidth="1"/>
    <col min="24" max="24" width="17.109375" style="1" hidden="1" customWidth="1"/>
    <col min="25" max="16384" width="11.44140625" style="1"/>
  </cols>
  <sheetData>
    <row r="1" spans="1:24" ht="21" x14ac:dyDescent="0.4">
      <c r="B1" s="2" t="s">
        <v>4</v>
      </c>
      <c r="D1" s="83"/>
      <c r="E1" s="88">
        <f>'List of Competitors'!B2</f>
        <v>0</v>
      </c>
      <c r="L1" s="2"/>
      <c r="N1" s="3"/>
    </row>
    <row r="2" spans="1:24" ht="21" x14ac:dyDescent="0.4">
      <c r="B2" s="2"/>
      <c r="D2" s="83"/>
      <c r="E2" s="89">
        <f>'List of Competitors'!C2</f>
        <v>0</v>
      </c>
      <c r="L2" s="2"/>
      <c r="N2" s="3"/>
    </row>
    <row r="3" spans="1:24" ht="16.2" thickBot="1" x14ac:dyDescent="0.35">
      <c r="F3" s="4"/>
      <c r="G3" s="4"/>
      <c r="H3" s="4"/>
      <c r="I3" s="4"/>
      <c r="J3" s="4"/>
      <c r="K3" s="4"/>
      <c r="L3" s="4"/>
      <c r="M3" s="4"/>
      <c r="N3" s="4"/>
    </row>
    <row r="4" spans="1:24"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63" t="s">
        <v>27</v>
      </c>
      <c r="V4" s="142" t="s">
        <v>61</v>
      </c>
      <c r="W4" s="140" t="s">
        <v>29</v>
      </c>
      <c r="X4" s="5" t="s">
        <v>15</v>
      </c>
    </row>
    <row r="5" spans="1:24" s="8" customFormat="1" ht="23.4" x14ac:dyDescent="0.25">
      <c r="B5" s="6"/>
      <c r="C5" s="60"/>
      <c r="D5" s="60"/>
      <c r="E5" s="6"/>
      <c r="F5" s="7"/>
      <c r="G5" s="7"/>
      <c r="H5" s="7"/>
      <c r="J5" s="7"/>
      <c r="K5" s="7"/>
      <c r="L5" s="7"/>
      <c r="M5" s="9"/>
      <c r="N5" s="7"/>
      <c r="O5" s="10" t="s">
        <v>39</v>
      </c>
      <c r="P5" s="10" t="s">
        <v>40</v>
      </c>
      <c r="Q5" s="10" t="s">
        <v>41</v>
      </c>
      <c r="R5" s="10" t="s">
        <v>42</v>
      </c>
      <c r="S5" s="10" t="s">
        <v>43</v>
      </c>
      <c r="T5" s="10" t="s">
        <v>44</v>
      </c>
      <c r="U5" s="139" t="s">
        <v>61</v>
      </c>
      <c r="V5" s="143"/>
      <c r="W5" s="141" t="s">
        <v>62</v>
      </c>
      <c r="X5" s="16"/>
    </row>
    <row r="6" spans="1:24"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9"/>
      <c r="V6" s="160"/>
      <c r="W6" s="153" t="s">
        <v>62</v>
      </c>
      <c r="X6" s="17"/>
    </row>
    <row r="7" spans="1:24" ht="13.2" customHeight="1" x14ac:dyDescent="0.2">
      <c r="A7" s="58">
        <v>1</v>
      </c>
      <c r="B7" s="200">
        <f>INDEX('List of Competitors'!I$49:I$68,MATCH($A7,'List of Competitors'!$G$49:$G$68,0))</f>
        <v>0</v>
      </c>
      <c r="C7" s="200">
        <f>INDEX('List of Competitors'!J$49:J$68,MATCH($A7,'List of Competitors'!$G$49:$G$68,0))</f>
        <v>0</v>
      </c>
      <c r="D7" s="200">
        <f>INDEX('List of Competitors'!K$49:K$68,MATCH($A7,'List of Competitors'!$G$49:$G$68,0))</f>
        <v>0</v>
      </c>
      <c r="E7" s="44" t="s">
        <v>63</v>
      </c>
      <c r="F7" s="134" t="e">
        <f t="shared" ref="F7:M7" si="0">AVERAGE(F8:F10)</f>
        <v>#DIV/0!</v>
      </c>
      <c r="G7" s="134" t="e">
        <f t="shared" si="0"/>
        <v>#DIV/0!</v>
      </c>
      <c r="H7" s="134" t="e">
        <f t="shared" si="0"/>
        <v>#DIV/0!</v>
      </c>
      <c r="I7" s="134" t="e">
        <f t="shared" si="0"/>
        <v>#DIV/0!</v>
      </c>
      <c r="J7" s="134" t="e">
        <f t="shared" si="0"/>
        <v>#DIV/0!</v>
      </c>
      <c r="K7" s="134" t="e">
        <f t="shared" si="0"/>
        <v>#DIV/0!</v>
      </c>
      <c r="L7" s="134" t="e">
        <f t="shared" si="0"/>
        <v>#DIV/0!</v>
      </c>
      <c r="M7" s="134" t="e">
        <f t="shared" si="0"/>
        <v>#DIV/0!</v>
      </c>
      <c r="N7" s="135">
        <f>SUM(N8:N10)/IF(N10=0,2,3)</f>
        <v>0</v>
      </c>
      <c r="O7" s="174">
        <f>SUM(O8:O10)/IF($N10=0,2,3)</f>
        <v>0</v>
      </c>
      <c r="P7" s="174">
        <f t="shared" ref="P7:T7" si="1">SUM(P8:P10)/IF($N10=0,2,3)</f>
        <v>0</v>
      </c>
      <c r="Q7" s="174">
        <f t="shared" si="1"/>
        <v>0</v>
      </c>
      <c r="R7" s="174">
        <f t="shared" si="1"/>
        <v>0</v>
      </c>
      <c r="S7" s="174">
        <f t="shared" si="1"/>
        <v>0</v>
      </c>
      <c r="T7" s="174">
        <f t="shared" si="1"/>
        <v>0</v>
      </c>
      <c r="U7" s="150">
        <f>SUM(U8:U10)/IF(N10=0,2,3)</f>
        <v>0</v>
      </c>
      <c r="V7" s="147">
        <f>N7-U7</f>
        <v>0</v>
      </c>
      <c r="W7" s="151">
        <f>IF(V7=0,0,IF(ISERROR(RANK(V7,V:V)),"",RANK(X7,X:X)))</f>
        <v>0</v>
      </c>
      <c r="X7" s="51">
        <f>IFERROR(V7+F7/100000+J7/10000000+G7/1000000000,0)</f>
        <v>0</v>
      </c>
    </row>
    <row r="8" spans="1:24" ht="13.2" customHeight="1" x14ac:dyDescent="0.2">
      <c r="B8" s="201"/>
      <c r="C8" s="201"/>
      <c r="D8" s="201"/>
      <c r="E8" s="13" t="s">
        <v>64</v>
      </c>
      <c r="F8" s="26"/>
      <c r="G8" s="26"/>
      <c r="H8" s="26"/>
      <c r="I8" s="26"/>
      <c r="J8" s="26"/>
      <c r="K8" s="26"/>
      <c r="L8" s="26"/>
      <c r="M8" s="26"/>
      <c r="N8" s="24">
        <f>SUM(F8:M8)</f>
        <v>0</v>
      </c>
      <c r="O8" s="27"/>
      <c r="P8" s="27"/>
      <c r="Q8" s="27"/>
      <c r="R8" s="27"/>
      <c r="S8" s="27"/>
      <c r="T8" s="27"/>
      <c r="U8" s="28">
        <f>SUM(O8:T8)</f>
        <v>0</v>
      </c>
      <c r="V8" s="146"/>
      <c r="W8" s="145"/>
      <c r="X8" s="49"/>
    </row>
    <row r="9" spans="1:24" ht="13.2" customHeight="1" x14ac:dyDescent="0.2">
      <c r="B9" s="12"/>
      <c r="C9" s="12"/>
      <c r="D9" s="12"/>
      <c r="E9" s="13" t="s">
        <v>65</v>
      </c>
      <c r="F9" s="25"/>
      <c r="G9" s="25"/>
      <c r="H9" s="25"/>
      <c r="I9" s="25"/>
      <c r="J9" s="25"/>
      <c r="K9" s="25"/>
      <c r="L9" s="25"/>
      <c r="M9" s="25"/>
      <c r="N9" s="43">
        <f t="shared" ref="N9:N10" si="2">SUM(F9:M9)</f>
        <v>0</v>
      </c>
      <c r="O9" s="29"/>
      <c r="P9" s="29"/>
      <c r="Q9" s="29"/>
      <c r="R9" s="29"/>
      <c r="S9" s="29"/>
      <c r="T9" s="29"/>
      <c r="U9" s="148">
        <f t="shared" ref="U9:U10" si="3">SUM(O9:T9)</f>
        <v>0</v>
      </c>
      <c r="V9" s="146"/>
      <c r="W9" s="141" t="str">
        <f>IF(ISERROR(RANK(#REF!,#REF!)),"",RANK(#REF!,#REF!))</f>
        <v/>
      </c>
      <c r="X9" s="50"/>
    </row>
    <row r="10" spans="1:24" ht="13.2" customHeight="1" thickBot="1" x14ac:dyDescent="0.25">
      <c r="B10" s="14"/>
      <c r="C10" s="14"/>
      <c r="D10" s="14"/>
      <c r="E10" s="15" t="s">
        <v>66</v>
      </c>
      <c r="F10" s="46"/>
      <c r="G10" s="46"/>
      <c r="H10" s="46"/>
      <c r="I10" s="46"/>
      <c r="J10" s="46"/>
      <c r="K10" s="46"/>
      <c r="L10" s="46"/>
      <c r="M10" s="46"/>
      <c r="N10" s="47">
        <f t="shared" si="2"/>
        <v>0</v>
      </c>
      <c r="O10" s="48"/>
      <c r="P10" s="48"/>
      <c r="Q10" s="48"/>
      <c r="R10" s="48"/>
      <c r="S10" s="48"/>
      <c r="T10" s="48"/>
      <c r="U10" s="149">
        <f t="shared" si="3"/>
        <v>0</v>
      </c>
      <c r="V10" s="152"/>
      <c r="W10" s="153" t="str">
        <f>IF(ISERROR(RANK(#REF!,#REF!)),"",RANK(#REF!,#REF!))</f>
        <v/>
      </c>
      <c r="X10" s="52"/>
    </row>
    <row r="11" spans="1:24" ht="13.2" customHeight="1" thickTop="1" x14ac:dyDescent="0.2">
      <c r="A11" s="58">
        <v>2</v>
      </c>
      <c r="B11" s="200">
        <f>INDEX('List of Competitors'!I$49:I$68,MATCH($A11,'List of Competitors'!$G$49:$G$68,0))</f>
        <v>0</v>
      </c>
      <c r="C11" s="200">
        <f>INDEX('List of Competitors'!J$49:J$68,MATCH($A11,'List of Competitors'!$G$49:$G$68,0))</f>
        <v>0</v>
      </c>
      <c r="D11" s="200">
        <f>INDEX('List of Competitors'!K$49:K$68,MATCH($A11,'List of Competitors'!$G$49:$G$68,0))</f>
        <v>0</v>
      </c>
      <c r="E11" s="44" t="s">
        <v>63</v>
      </c>
      <c r="F11" s="45" t="e">
        <f t="shared" ref="F11:M11" si="4">AVERAGE(F12:F14)</f>
        <v>#DIV/0!</v>
      </c>
      <c r="G11" s="45" t="e">
        <f t="shared" si="4"/>
        <v>#DIV/0!</v>
      </c>
      <c r="H11" s="45" t="e">
        <f t="shared" si="4"/>
        <v>#DIV/0!</v>
      </c>
      <c r="I11" s="45" t="e">
        <f t="shared" si="4"/>
        <v>#DIV/0!</v>
      </c>
      <c r="J11" s="45" t="e">
        <f t="shared" si="4"/>
        <v>#DIV/0!</v>
      </c>
      <c r="K11" s="45" t="e">
        <f t="shared" si="4"/>
        <v>#DIV/0!</v>
      </c>
      <c r="L11" s="45" t="e">
        <f t="shared" si="4"/>
        <v>#DIV/0!</v>
      </c>
      <c r="M11" s="45" t="e">
        <f t="shared" si="4"/>
        <v>#DIV/0!</v>
      </c>
      <c r="N11" s="135">
        <f>SUM(N12:N14)/IF(N14=0,2,3)</f>
        <v>0</v>
      </c>
      <c r="O11" s="174">
        <f t="shared" ref="O11" si="5">SUM(O12:O14)/IF($N14=0,2,3)</f>
        <v>0</v>
      </c>
      <c r="P11" s="174">
        <f t="shared" ref="P11" si="6">SUM(P12:P14)/IF($N14=0,2,3)</f>
        <v>0</v>
      </c>
      <c r="Q11" s="174">
        <f t="shared" ref="Q11" si="7">SUM(Q12:Q14)/IF($N14=0,2,3)</f>
        <v>0</v>
      </c>
      <c r="R11" s="174">
        <f t="shared" ref="R11" si="8">SUM(R12:R14)/IF($N14=0,2,3)</f>
        <v>0</v>
      </c>
      <c r="S11" s="174">
        <f t="shared" ref="S11" si="9">SUM(S12:S14)/IF($N14=0,2,3)</f>
        <v>0</v>
      </c>
      <c r="T11" s="174">
        <f t="shared" ref="T11" si="10">SUM(T12:T14)/IF($N14=0,2,3)</f>
        <v>0</v>
      </c>
      <c r="U11" s="150">
        <f>SUM(U12:U14)/IF(N14=0,2,3)</f>
        <v>0</v>
      </c>
      <c r="V11" s="147">
        <f>N11-U11</f>
        <v>0</v>
      </c>
      <c r="W11" s="151">
        <f>IF(V11=0,0,IF(ISERROR(RANK(V11,V:V)),"",RANK(X11,X:X)))</f>
        <v>0</v>
      </c>
      <c r="X11" s="51">
        <f>IFERROR(V11+F11/100000+J11/10000000+G11/1000000000,0)</f>
        <v>0</v>
      </c>
    </row>
    <row r="12" spans="1:24" ht="13.2" customHeight="1" x14ac:dyDescent="0.2">
      <c r="B12" s="201"/>
      <c r="C12" s="201"/>
      <c r="D12" s="201"/>
      <c r="E12" s="13" t="s">
        <v>64</v>
      </c>
      <c r="F12" s="26"/>
      <c r="G12" s="26"/>
      <c r="H12" s="26"/>
      <c r="I12" s="26"/>
      <c r="J12" s="26"/>
      <c r="K12" s="26"/>
      <c r="L12" s="26"/>
      <c r="M12" s="26"/>
      <c r="N12" s="24">
        <f>SUM(F12:M12)</f>
        <v>0</v>
      </c>
      <c r="O12" s="27"/>
      <c r="P12" s="27"/>
      <c r="Q12" s="27"/>
      <c r="R12" s="27"/>
      <c r="S12" s="27"/>
      <c r="T12" s="27"/>
      <c r="U12" s="28">
        <f>SUM(O12:T12)</f>
        <v>0</v>
      </c>
      <c r="V12" s="146"/>
      <c r="W12" s="145"/>
      <c r="X12" s="49"/>
    </row>
    <row r="13" spans="1:24" ht="13.2" customHeight="1" x14ac:dyDescent="0.2">
      <c r="B13" s="12"/>
      <c r="C13" s="12"/>
      <c r="D13" s="12"/>
      <c r="E13" s="13" t="s">
        <v>65</v>
      </c>
      <c r="F13" s="25"/>
      <c r="G13" s="25"/>
      <c r="H13" s="25"/>
      <c r="I13" s="25"/>
      <c r="J13" s="25"/>
      <c r="K13" s="25"/>
      <c r="L13" s="25"/>
      <c r="M13" s="25"/>
      <c r="N13" s="43">
        <f t="shared" ref="N13:N14" si="11">SUM(F13:M13)</f>
        <v>0</v>
      </c>
      <c r="O13" s="29"/>
      <c r="P13" s="29"/>
      <c r="Q13" s="29"/>
      <c r="R13" s="29"/>
      <c r="S13" s="29"/>
      <c r="T13" s="29"/>
      <c r="U13" s="148">
        <f t="shared" ref="U13:U14" si="12">SUM(O13:T13)</f>
        <v>0</v>
      </c>
      <c r="V13" s="146"/>
      <c r="W13" s="141" t="str">
        <f>IF(ISERROR(RANK(#REF!,#REF!)),"",RANK(#REF!,#REF!))</f>
        <v/>
      </c>
      <c r="X13" s="50"/>
    </row>
    <row r="14" spans="1:24" ht="13.2" customHeight="1" thickBot="1" x14ac:dyDescent="0.25">
      <c r="B14" s="14"/>
      <c r="C14" s="14"/>
      <c r="D14" s="14"/>
      <c r="E14" s="15" t="s">
        <v>66</v>
      </c>
      <c r="F14" s="46"/>
      <c r="G14" s="46"/>
      <c r="H14" s="46"/>
      <c r="I14" s="46"/>
      <c r="J14" s="46"/>
      <c r="K14" s="46"/>
      <c r="L14" s="46"/>
      <c r="M14" s="46"/>
      <c r="N14" s="47">
        <f t="shared" si="11"/>
        <v>0</v>
      </c>
      <c r="O14" s="48"/>
      <c r="P14" s="48"/>
      <c r="Q14" s="48"/>
      <c r="R14" s="48"/>
      <c r="S14" s="48"/>
      <c r="T14" s="48"/>
      <c r="U14" s="149">
        <f t="shared" si="12"/>
        <v>0</v>
      </c>
      <c r="V14" s="152"/>
      <c r="W14" s="153" t="str">
        <f>IF(ISERROR(RANK(#REF!,#REF!)),"",RANK(#REF!,#REF!))</f>
        <v/>
      </c>
      <c r="X14" s="52"/>
    </row>
    <row r="15" spans="1:24" ht="13.2" customHeight="1" thickTop="1" x14ac:dyDescent="0.2">
      <c r="A15" s="58">
        <v>3</v>
      </c>
      <c r="B15" s="200">
        <f>INDEX('List of Competitors'!I$49:I$68,MATCH($A15,'List of Competitors'!$G$49:$G$68,0))</f>
        <v>0</v>
      </c>
      <c r="C15" s="200">
        <f>INDEX('List of Competitors'!J$49:J$68,MATCH($A15,'List of Competitors'!$G$49:$G$68,0))</f>
        <v>0</v>
      </c>
      <c r="D15" s="200">
        <f>INDEX('List of Competitors'!K$49:K$68,MATCH($A15,'List of Competitors'!$G$49:$G$68,0))</f>
        <v>0</v>
      </c>
      <c r="E15" s="44" t="s">
        <v>63</v>
      </c>
      <c r="F15" s="45" t="e">
        <f t="shared" ref="F15:M15" si="13">AVERAGE(F16:F18)</f>
        <v>#DIV/0!</v>
      </c>
      <c r="G15" s="45" t="e">
        <f t="shared" si="13"/>
        <v>#DIV/0!</v>
      </c>
      <c r="H15" s="45" t="e">
        <f t="shared" si="13"/>
        <v>#DIV/0!</v>
      </c>
      <c r="I15" s="45" t="e">
        <f t="shared" si="13"/>
        <v>#DIV/0!</v>
      </c>
      <c r="J15" s="45" t="e">
        <f t="shared" si="13"/>
        <v>#DIV/0!</v>
      </c>
      <c r="K15" s="45" t="e">
        <f t="shared" si="13"/>
        <v>#DIV/0!</v>
      </c>
      <c r="L15" s="45" t="e">
        <f t="shared" si="13"/>
        <v>#DIV/0!</v>
      </c>
      <c r="M15" s="45" t="e">
        <f t="shared" si="13"/>
        <v>#DIV/0!</v>
      </c>
      <c r="N15" s="135">
        <f>SUM(N16:N18)/IF(N18=0,2,3)</f>
        <v>0</v>
      </c>
      <c r="O15" s="174">
        <f t="shared" ref="O15" si="14">SUM(O16:O18)/IF($N18=0,2,3)</f>
        <v>0</v>
      </c>
      <c r="P15" s="174">
        <f t="shared" ref="P15" si="15">SUM(P16:P18)/IF($N18=0,2,3)</f>
        <v>0</v>
      </c>
      <c r="Q15" s="174">
        <f t="shared" ref="Q15" si="16">SUM(Q16:Q18)/IF($N18=0,2,3)</f>
        <v>0</v>
      </c>
      <c r="R15" s="174">
        <f t="shared" ref="R15" si="17">SUM(R16:R18)/IF($N18=0,2,3)</f>
        <v>0</v>
      </c>
      <c r="S15" s="174">
        <f t="shared" ref="S15" si="18">SUM(S16:S18)/IF($N18=0,2,3)</f>
        <v>0</v>
      </c>
      <c r="T15" s="174">
        <f t="shared" ref="T15" si="19">SUM(T16:T18)/IF($N18=0,2,3)</f>
        <v>0</v>
      </c>
      <c r="U15" s="150">
        <f>SUM(U16:U18)/IF(N18=0,2,3)</f>
        <v>0</v>
      </c>
      <c r="V15" s="147">
        <f>N15-U15</f>
        <v>0</v>
      </c>
      <c r="W15" s="151">
        <f>IF(V15=0,0,IF(ISERROR(RANK(V15,V:V)),"",RANK(X15,X:X)))</f>
        <v>0</v>
      </c>
      <c r="X15" s="51">
        <f>IFERROR(V15+F15/100000+J15/10000000+G15/1000000000,0)</f>
        <v>0</v>
      </c>
    </row>
    <row r="16" spans="1:24" ht="13.2" customHeight="1" x14ac:dyDescent="0.2">
      <c r="B16" s="201"/>
      <c r="C16" s="201"/>
      <c r="D16" s="201"/>
      <c r="E16" s="13" t="s">
        <v>64</v>
      </c>
      <c r="F16" s="26"/>
      <c r="G16" s="26"/>
      <c r="H16" s="26"/>
      <c r="I16" s="26"/>
      <c r="J16" s="26"/>
      <c r="K16" s="26"/>
      <c r="L16" s="26"/>
      <c r="M16" s="26"/>
      <c r="N16" s="24">
        <f>SUM(F16:M16)</f>
        <v>0</v>
      </c>
      <c r="O16" s="27"/>
      <c r="P16" s="27"/>
      <c r="Q16" s="27"/>
      <c r="R16" s="27"/>
      <c r="S16" s="27"/>
      <c r="T16" s="27"/>
      <c r="U16" s="28">
        <f>SUM(O16:T16)</f>
        <v>0</v>
      </c>
      <c r="V16" s="146"/>
      <c r="W16" s="145"/>
      <c r="X16" s="49"/>
    </row>
    <row r="17" spans="1:24" ht="13.2" customHeight="1" x14ac:dyDescent="0.2">
      <c r="B17" s="12"/>
      <c r="C17" s="12"/>
      <c r="D17" s="12"/>
      <c r="E17" s="13" t="s">
        <v>65</v>
      </c>
      <c r="F17" s="25"/>
      <c r="G17" s="25"/>
      <c r="H17" s="25"/>
      <c r="I17" s="25"/>
      <c r="J17" s="25"/>
      <c r="K17" s="25"/>
      <c r="L17" s="25"/>
      <c r="M17" s="25"/>
      <c r="N17" s="43">
        <f t="shared" ref="N17:N18" si="20">SUM(F17:M17)</f>
        <v>0</v>
      </c>
      <c r="O17" s="29"/>
      <c r="P17" s="29"/>
      <c r="Q17" s="29"/>
      <c r="R17" s="29"/>
      <c r="S17" s="29"/>
      <c r="T17" s="29"/>
      <c r="U17" s="148">
        <f t="shared" ref="U17:U18" si="21">SUM(O17:T17)</f>
        <v>0</v>
      </c>
      <c r="V17" s="146"/>
      <c r="W17" s="141" t="str">
        <f>IF(ISERROR(RANK(#REF!,#REF!)),"",RANK(#REF!,#REF!))</f>
        <v/>
      </c>
      <c r="X17" s="50"/>
    </row>
    <row r="18" spans="1:24" ht="13.2" customHeight="1" thickBot="1" x14ac:dyDescent="0.25">
      <c r="B18" s="14"/>
      <c r="C18" s="14"/>
      <c r="D18" s="14"/>
      <c r="E18" s="15" t="s">
        <v>66</v>
      </c>
      <c r="F18" s="46"/>
      <c r="G18" s="46"/>
      <c r="H18" s="46"/>
      <c r="I18" s="46"/>
      <c r="J18" s="46"/>
      <c r="K18" s="46"/>
      <c r="L18" s="46"/>
      <c r="M18" s="46"/>
      <c r="N18" s="47">
        <f t="shared" si="20"/>
        <v>0</v>
      </c>
      <c r="O18" s="48"/>
      <c r="P18" s="48"/>
      <c r="Q18" s="48"/>
      <c r="R18" s="48"/>
      <c r="S18" s="48"/>
      <c r="T18" s="48"/>
      <c r="U18" s="149">
        <f t="shared" si="21"/>
        <v>0</v>
      </c>
      <c r="V18" s="152"/>
      <c r="W18" s="153" t="str">
        <f>IF(ISERROR(RANK(#REF!,#REF!)),"",RANK(#REF!,#REF!))</f>
        <v/>
      </c>
      <c r="X18" s="52"/>
    </row>
    <row r="19" spans="1:24" ht="13.2" customHeight="1" thickTop="1" x14ac:dyDescent="0.2">
      <c r="A19" s="58">
        <v>4</v>
      </c>
      <c r="B19" s="200">
        <f>INDEX('List of Competitors'!I$49:I$68,MATCH($A19,'List of Competitors'!$G$49:$G$68,0))</f>
        <v>0</v>
      </c>
      <c r="C19" s="200">
        <f>INDEX('List of Competitors'!J$49:J$68,MATCH($A19,'List of Competitors'!$G$49:$G$68,0))</f>
        <v>0</v>
      </c>
      <c r="D19" s="200">
        <f>INDEX('List of Competitors'!K$49:K$68,MATCH($A19,'List of Competitors'!$G$49:$G$68,0))</f>
        <v>0</v>
      </c>
      <c r="E19" s="44" t="s">
        <v>63</v>
      </c>
      <c r="F19" s="45" t="e">
        <f t="shared" ref="F19:M19" si="22">AVERAGE(F20:F22)</f>
        <v>#DIV/0!</v>
      </c>
      <c r="G19" s="45" t="e">
        <f t="shared" si="22"/>
        <v>#DIV/0!</v>
      </c>
      <c r="H19" s="45" t="e">
        <f t="shared" si="22"/>
        <v>#DIV/0!</v>
      </c>
      <c r="I19" s="45" t="e">
        <f t="shared" si="22"/>
        <v>#DIV/0!</v>
      </c>
      <c r="J19" s="45" t="e">
        <f t="shared" si="22"/>
        <v>#DIV/0!</v>
      </c>
      <c r="K19" s="45" t="e">
        <f t="shared" si="22"/>
        <v>#DIV/0!</v>
      </c>
      <c r="L19" s="45" t="e">
        <f t="shared" si="22"/>
        <v>#DIV/0!</v>
      </c>
      <c r="M19" s="45" t="e">
        <f t="shared" si="22"/>
        <v>#DIV/0!</v>
      </c>
      <c r="N19" s="135">
        <f>SUM(N20:N22)/IF(N22=0,2,3)</f>
        <v>0</v>
      </c>
      <c r="O19" s="174">
        <f t="shared" ref="O19" si="23">SUM(O20:O22)/IF($N22=0,2,3)</f>
        <v>0</v>
      </c>
      <c r="P19" s="174">
        <f t="shared" ref="P19" si="24">SUM(P20:P22)/IF($N22=0,2,3)</f>
        <v>0</v>
      </c>
      <c r="Q19" s="174">
        <f t="shared" ref="Q19" si="25">SUM(Q20:Q22)/IF($N22=0,2,3)</f>
        <v>0</v>
      </c>
      <c r="R19" s="174">
        <f t="shared" ref="R19" si="26">SUM(R20:R22)/IF($N22=0,2,3)</f>
        <v>0</v>
      </c>
      <c r="S19" s="174">
        <f t="shared" ref="S19" si="27">SUM(S20:S22)/IF($N22=0,2,3)</f>
        <v>0</v>
      </c>
      <c r="T19" s="174">
        <f t="shared" ref="T19" si="28">SUM(T20:T22)/IF($N22=0,2,3)</f>
        <v>0</v>
      </c>
      <c r="U19" s="150">
        <f>SUM(U20:U22)/IF(N22=0,2,3)</f>
        <v>0</v>
      </c>
      <c r="V19" s="147">
        <f>N19-U19</f>
        <v>0</v>
      </c>
      <c r="W19" s="151">
        <f>IF(V19=0,0,IF(ISERROR(RANK(V19,V:V)),"",RANK(X19,X:X)))</f>
        <v>0</v>
      </c>
      <c r="X19" s="51">
        <f>IFERROR(V19+F19/100000+J19/10000000+G19/1000000000,0)</f>
        <v>0</v>
      </c>
    </row>
    <row r="20" spans="1:24" ht="13.2" customHeight="1" x14ac:dyDescent="0.2">
      <c r="B20" s="201"/>
      <c r="C20" s="201"/>
      <c r="D20" s="201"/>
      <c r="E20" s="13" t="s">
        <v>64</v>
      </c>
      <c r="F20" s="26"/>
      <c r="G20" s="26"/>
      <c r="H20" s="26"/>
      <c r="I20" s="26"/>
      <c r="J20" s="26"/>
      <c r="K20" s="26"/>
      <c r="L20" s="26"/>
      <c r="M20" s="26"/>
      <c r="N20" s="24">
        <f>SUM(F20:M20)</f>
        <v>0</v>
      </c>
      <c r="O20" s="27"/>
      <c r="P20" s="27"/>
      <c r="Q20" s="27"/>
      <c r="R20" s="27"/>
      <c r="S20" s="27"/>
      <c r="T20" s="27"/>
      <c r="U20" s="28">
        <f>SUM(O20:T20)</f>
        <v>0</v>
      </c>
      <c r="V20" s="146"/>
      <c r="W20" s="145"/>
      <c r="X20" s="49"/>
    </row>
    <row r="21" spans="1:24" ht="13.2" customHeight="1" x14ac:dyDescent="0.2">
      <c r="B21" s="12"/>
      <c r="C21" s="12"/>
      <c r="D21" s="12"/>
      <c r="E21" s="13" t="s">
        <v>65</v>
      </c>
      <c r="F21" s="25"/>
      <c r="G21" s="25"/>
      <c r="H21" s="25"/>
      <c r="I21" s="25"/>
      <c r="J21" s="25"/>
      <c r="K21" s="25"/>
      <c r="L21" s="25"/>
      <c r="M21" s="25"/>
      <c r="N21" s="43">
        <f t="shared" ref="N21:N22" si="29">SUM(F21:M21)</f>
        <v>0</v>
      </c>
      <c r="O21" s="29"/>
      <c r="P21" s="29"/>
      <c r="Q21" s="29"/>
      <c r="R21" s="29"/>
      <c r="S21" s="29"/>
      <c r="T21" s="29"/>
      <c r="U21" s="148">
        <f t="shared" ref="U21:U22" si="30">SUM(O21:T21)</f>
        <v>0</v>
      </c>
      <c r="V21" s="146"/>
      <c r="W21" s="141" t="str">
        <f>IF(ISERROR(RANK(#REF!,#REF!)),"",RANK(#REF!,#REF!))</f>
        <v/>
      </c>
      <c r="X21" s="50"/>
    </row>
    <row r="22" spans="1:24" ht="13.2" customHeight="1" thickBot="1" x14ac:dyDescent="0.25">
      <c r="B22" s="14"/>
      <c r="C22" s="14"/>
      <c r="D22" s="14"/>
      <c r="E22" s="15" t="s">
        <v>66</v>
      </c>
      <c r="F22" s="46"/>
      <c r="G22" s="46"/>
      <c r="H22" s="46"/>
      <c r="I22" s="46"/>
      <c r="J22" s="46"/>
      <c r="K22" s="46"/>
      <c r="L22" s="46"/>
      <c r="M22" s="46"/>
      <c r="N22" s="47">
        <f t="shared" si="29"/>
        <v>0</v>
      </c>
      <c r="O22" s="48"/>
      <c r="P22" s="48"/>
      <c r="Q22" s="48"/>
      <c r="R22" s="48"/>
      <c r="S22" s="48"/>
      <c r="T22" s="48"/>
      <c r="U22" s="149">
        <f t="shared" si="30"/>
        <v>0</v>
      </c>
      <c r="V22" s="152"/>
      <c r="W22" s="153" t="str">
        <f>IF(ISERROR(RANK(#REF!,#REF!)),"",RANK(#REF!,#REF!))</f>
        <v/>
      </c>
      <c r="X22" s="52"/>
    </row>
    <row r="23" spans="1:24" ht="13.2" customHeight="1" thickTop="1" x14ac:dyDescent="0.2">
      <c r="A23" s="58">
        <v>5</v>
      </c>
      <c r="B23" s="200">
        <f>INDEX('List of Competitors'!I$49:I$68,MATCH($A23,'List of Competitors'!$G$49:$G$68,0))</f>
        <v>0</v>
      </c>
      <c r="C23" s="200">
        <f>INDEX('List of Competitors'!J$49:J$68,MATCH($A23,'List of Competitors'!$G$49:$G$68,0))</f>
        <v>0</v>
      </c>
      <c r="D23" s="200">
        <f>INDEX('List of Competitors'!K$49:K$68,MATCH($A23,'List of Competitors'!$G$49:$G$68,0))</f>
        <v>0</v>
      </c>
      <c r="E23" s="44" t="s">
        <v>63</v>
      </c>
      <c r="F23" s="45" t="e">
        <f t="shared" ref="F23:M23" si="31">AVERAGE(F24:F26)</f>
        <v>#DIV/0!</v>
      </c>
      <c r="G23" s="45" t="e">
        <f t="shared" si="31"/>
        <v>#DIV/0!</v>
      </c>
      <c r="H23" s="45" t="e">
        <f t="shared" si="31"/>
        <v>#DIV/0!</v>
      </c>
      <c r="I23" s="45" t="e">
        <f t="shared" si="31"/>
        <v>#DIV/0!</v>
      </c>
      <c r="J23" s="45" t="e">
        <f t="shared" si="31"/>
        <v>#DIV/0!</v>
      </c>
      <c r="K23" s="45" t="e">
        <f t="shared" si="31"/>
        <v>#DIV/0!</v>
      </c>
      <c r="L23" s="45" t="e">
        <f t="shared" si="31"/>
        <v>#DIV/0!</v>
      </c>
      <c r="M23" s="45" t="e">
        <f t="shared" si="31"/>
        <v>#DIV/0!</v>
      </c>
      <c r="N23" s="135">
        <f>SUM(N24:N26)/IF(N26=0,2,3)</f>
        <v>0</v>
      </c>
      <c r="O23" s="174">
        <f t="shared" ref="O23" si="32">SUM(O24:O26)/IF($N26=0,2,3)</f>
        <v>0</v>
      </c>
      <c r="P23" s="174">
        <f t="shared" ref="P23" si="33">SUM(P24:P26)/IF($N26=0,2,3)</f>
        <v>0</v>
      </c>
      <c r="Q23" s="174">
        <f t="shared" ref="Q23" si="34">SUM(Q24:Q26)/IF($N26=0,2,3)</f>
        <v>0</v>
      </c>
      <c r="R23" s="174">
        <f t="shared" ref="R23" si="35">SUM(R24:R26)/IF($N26=0,2,3)</f>
        <v>0</v>
      </c>
      <c r="S23" s="174">
        <f t="shared" ref="S23" si="36">SUM(S24:S26)/IF($N26=0,2,3)</f>
        <v>0</v>
      </c>
      <c r="T23" s="174">
        <f t="shared" ref="T23" si="37">SUM(T24:T26)/IF($N26=0,2,3)</f>
        <v>0</v>
      </c>
      <c r="U23" s="150">
        <f>SUM(U24:U26)/IF(N26=0,2,3)</f>
        <v>0</v>
      </c>
      <c r="V23" s="147">
        <f>N23-U23</f>
        <v>0</v>
      </c>
      <c r="W23" s="151">
        <f>IF(V23=0,0,IF(ISERROR(RANK(V23,V:V)),"",RANK(X23,X:X)))</f>
        <v>0</v>
      </c>
      <c r="X23" s="51">
        <f>IFERROR(V23+F23/100000+J23/10000000+G23/1000000000,0)</f>
        <v>0</v>
      </c>
    </row>
    <row r="24" spans="1:24" ht="13.2" customHeight="1" x14ac:dyDescent="0.2">
      <c r="B24" s="201"/>
      <c r="C24" s="201"/>
      <c r="D24" s="201"/>
      <c r="E24" s="13" t="s">
        <v>64</v>
      </c>
      <c r="F24" s="26"/>
      <c r="G24" s="26"/>
      <c r="H24" s="26"/>
      <c r="I24" s="26"/>
      <c r="J24" s="26"/>
      <c r="K24" s="26"/>
      <c r="L24" s="26"/>
      <c r="M24" s="26"/>
      <c r="N24" s="24">
        <f>SUM(F24:M24)</f>
        <v>0</v>
      </c>
      <c r="O24" s="27"/>
      <c r="P24" s="27"/>
      <c r="Q24" s="27"/>
      <c r="R24" s="27"/>
      <c r="S24" s="27"/>
      <c r="T24" s="27"/>
      <c r="U24" s="28">
        <f>SUM(O24:T24)</f>
        <v>0</v>
      </c>
      <c r="V24" s="146"/>
      <c r="W24" s="145"/>
      <c r="X24" s="49"/>
    </row>
    <row r="25" spans="1:24" ht="13.2" customHeight="1" x14ac:dyDescent="0.2">
      <c r="B25" s="12"/>
      <c r="C25" s="12"/>
      <c r="D25" s="12"/>
      <c r="E25" s="13" t="s">
        <v>65</v>
      </c>
      <c r="F25" s="25"/>
      <c r="G25" s="25"/>
      <c r="H25" s="25"/>
      <c r="I25" s="25"/>
      <c r="J25" s="25"/>
      <c r="K25" s="25"/>
      <c r="L25" s="25"/>
      <c r="M25" s="25"/>
      <c r="N25" s="43">
        <f t="shared" ref="N25:N26" si="38">SUM(F25:M25)</f>
        <v>0</v>
      </c>
      <c r="O25" s="29"/>
      <c r="P25" s="29"/>
      <c r="Q25" s="29"/>
      <c r="R25" s="29"/>
      <c r="S25" s="29"/>
      <c r="T25" s="29"/>
      <c r="U25" s="148">
        <f t="shared" ref="U25:U26" si="39">SUM(O25:T25)</f>
        <v>0</v>
      </c>
      <c r="V25" s="146"/>
      <c r="W25" s="141" t="str">
        <f>IF(ISERROR(RANK(#REF!,#REF!)),"",RANK(#REF!,#REF!))</f>
        <v/>
      </c>
      <c r="X25" s="50"/>
    </row>
    <row r="26" spans="1:24" ht="13.2" customHeight="1" thickBot="1" x14ac:dyDescent="0.25">
      <c r="B26" s="14"/>
      <c r="C26" s="14"/>
      <c r="D26" s="14"/>
      <c r="E26" s="15" t="s">
        <v>66</v>
      </c>
      <c r="F26" s="46"/>
      <c r="G26" s="46"/>
      <c r="H26" s="46"/>
      <c r="I26" s="46"/>
      <c r="J26" s="46"/>
      <c r="K26" s="46"/>
      <c r="L26" s="46"/>
      <c r="M26" s="46"/>
      <c r="N26" s="47">
        <f t="shared" si="38"/>
        <v>0</v>
      </c>
      <c r="O26" s="48"/>
      <c r="P26" s="48"/>
      <c r="Q26" s="48"/>
      <c r="R26" s="48"/>
      <c r="S26" s="48"/>
      <c r="T26" s="48"/>
      <c r="U26" s="149">
        <f t="shared" si="39"/>
        <v>0</v>
      </c>
      <c r="V26" s="152"/>
      <c r="W26" s="153" t="str">
        <f>IF(ISERROR(RANK(#REF!,#REF!)),"",RANK(#REF!,#REF!))</f>
        <v/>
      </c>
      <c r="X26" s="52"/>
    </row>
    <row r="27" spans="1:24" ht="13.2" customHeight="1" thickTop="1" x14ac:dyDescent="0.2">
      <c r="A27" s="58">
        <v>6</v>
      </c>
      <c r="B27" s="200">
        <f>INDEX('List of Competitors'!I$49:I$68,MATCH($A27,'List of Competitors'!$G$49:$G$68,0))</f>
        <v>0</v>
      </c>
      <c r="C27" s="200">
        <f>INDEX('List of Competitors'!J$49:J$68,MATCH($A27,'List of Competitors'!$G$49:$G$68,0))</f>
        <v>0</v>
      </c>
      <c r="D27" s="200">
        <f>INDEX('List of Competitors'!K$49:K$68,MATCH($A27,'List of Competitors'!$G$49:$G$68,0))</f>
        <v>0</v>
      </c>
      <c r="E27" s="44" t="s">
        <v>63</v>
      </c>
      <c r="F27" s="45" t="e">
        <f t="shared" ref="F27:M27" si="40">AVERAGE(F28:F30)</f>
        <v>#DIV/0!</v>
      </c>
      <c r="G27" s="45" t="e">
        <f t="shared" si="40"/>
        <v>#DIV/0!</v>
      </c>
      <c r="H27" s="45" t="e">
        <f t="shared" si="40"/>
        <v>#DIV/0!</v>
      </c>
      <c r="I27" s="45" t="e">
        <f t="shared" si="40"/>
        <v>#DIV/0!</v>
      </c>
      <c r="J27" s="45" t="e">
        <f t="shared" si="40"/>
        <v>#DIV/0!</v>
      </c>
      <c r="K27" s="45" t="e">
        <f t="shared" si="40"/>
        <v>#DIV/0!</v>
      </c>
      <c r="L27" s="45" t="e">
        <f t="shared" si="40"/>
        <v>#DIV/0!</v>
      </c>
      <c r="M27" s="45" t="e">
        <f t="shared" si="40"/>
        <v>#DIV/0!</v>
      </c>
      <c r="N27" s="135">
        <f>SUM(N28:N30)/IF(N30=0,2,3)</f>
        <v>0</v>
      </c>
      <c r="O27" s="174">
        <f t="shared" ref="O27" si="41">SUM(O28:O30)/IF($N30=0,2,3)</f>
        <v>0</v>
      </c>
      <c r="P27" s="174">
        <f t="shared" ref="P27" si="42">SUM(P28:P30)/IF($N30=0,2,3)</f>
        <v>0</v>
      </c>
      <c r="Q27" s="174">
        <f t="shared" ref="Q27" si="43">SUM(Q28:Q30)/IF($N30=0,2,3)</f>
        <v>0</v>
      </c>
      <c r="R27" s="174">
        <f t="shared" ref="R27" si="44">SUM(R28:R30)/IF($N30=0,2,3)</f>
        <v>0</v>
      </c>
      <c r="S27" s="174">
        <f t="shared" ref="S27" si="45">SUM(S28:S30)/IF($N30=0,2,3)</f>
        <v>0</v>
      </c>
      <c r="T27" s="174">
        <f t="shared" ref="T27" si="46">SUM(T28:T30)/IF($N30=0,2,3)</f>
        <v>0</v>
      </c>
      <c r="U27" s="150">
        <f>SUM(U28:U30)/IF(N30=0,2,3)</f>
        <v>0</v>
      </c>
      <c r="V27" s="147">
        <f>N27-U27</f>
        <v>0</v>
      </c>
      <c r="W27" s="151">
        <f>IF(V27=0,0,IF(ISERROR(RANK(V27,V:V)),"",RANK(X27,X:X)))</f>
        <v>0</v>
      </c>
      <c r="X27" s="51">
        <f>IFERROR(V27+F27/100000+J27/10000000+G27/1000000000,0)</f>
        <v>0</v>
      </c>
    </row>
    <row r="28" spans="1:24" ht="13.2" customHeight="1" x14ac:dyDescent="0.2">
      <c r="B28" s="201"/>
      <c r="C28" s="201"/>
      <c r="D28" s="201"/>
      <c r="E28" s="13" t="s">
        <v>64</v>
      </c>
      <c r="F28" s="26"/>
      <c r="G28" s="26"/>
      <c r="H28" s="26"/>
      <c r="I28" s="26"/>
      <c r="J28" s="26"/>
      <c r="K28" s="26"/>
      <c r="L28" s="26"/>
      <c r="M28" s="26"/>
      <c r="N28" s="24">
        <f>SUM(F28:M28)</f>
        <v>0</v>
      </c>
      <c r="O28" s="27"/>
      <c r="P28" s="27"/>
      <c r="Q28" s="27"/>
      <c r="R28" s="27"/>
      <c r="S28" s="27"/>
      <c r="T28" s="27"/>
      <c r="U28" s="28">
        <f>SUM(O28:T28)</f>
        <v>0</v>
      </c>
      <c r="V28" s="146"/>
      <c r="W28" s="145"/>
      <c r="X28" s="49"/>
    </row>
    <row r="29" spans="1:24" ht="13.2" customHeight="1" x14ac:dyDescent="0.2">
      <c r="B29" s="12"/>
      <c r="C29" s="12"/>
      <c r="D29" s="12"/>
      <c r="E29" s="13" t="s">
        <v>65</v>
      </c>
      <c r="F29" s="25"/>
      <c r="G29" s="25"/>
      <c r="H29" s="25"/>
      <c r="I29" s="25"/>
      <c r="J29" s="25"/>
      <c r="K29" s="25"/>
      <c r="L29" s="25"/>
      <c r="M29" s="25"/>
      <c r="N29" s="43">
        <f t="shared" ref="N29:N30" si="47">SUM(F29:M29)</f>
        <v>0</v>
      </c>
      <c r="O29" s="29"/>
      <c r="P29" s="29"/>
      <c r="Q29" s="29"/>
      <c r="R29" s="29"/>
      <c r="S29" s="29"/>
      <c r="T29" s="29"/>
      <c r="U29" s="148">
        <f t="shared" ref="U29:U30" si="48">SUM(O29:T29)</f>
        <v>0</v>
      </c>
      <c r="V29" s="146"/>
      <c r="W29" s="141" t="str">
        <f>IF(ISERROR(RANK(#REF!,#REF!)),"",RANK(#REF!,#REF!))</f>
        <v/>
      </c>
      <c r="X29" s="50"/>
    </row>
    <row r="30" spans="1:24" ht="13.2" customHeight="1" thickBot="1" x14ac:dyDescent="0.25">
      <c r="B30" s="14"/>
      <c r="C30" s="14"/>
      <c r="D30" s="14"/>
      <c r="E30" s="15" t="s">
        <v>66</v>
      </c>
      <c r="F30" s="46"/>
      <c r="G30" s="46"/>
      <c r="H30" s="46"/>
      <c r="I30" s="46"/>
      <c r="J30" s="46"/>
      <c r="K30" s="46"/>
      <c r="L30" s="46"/>
      <c r="M30" s="46"/>
      <c r="N30" s="47">
        <f t="shared" si="47"/>
        <v>0</v>
      </c>
      <c r="O30" s="48"/>
      <c r="P30" s="48"/>
      <c r="Q30" s="48"/>
      <c r="R30" s="48"/>
      <c r="S30" s="48"/>
      <c r="T30" s="48"/>
      <c r="U30" s="149">
        <f t="shared" si="48"/>
        <v>0</v>
      </c>
      <c r="V30" s="152"/>
      <c r="W30" s="153" t="str">
        <f>IF(ISERROR(RANK(#REF!,#REF!)),"",RANK(#REF!,#REF!))</f>
        <v/>
      </c>
      <c r="X30" s="52"/>
    </row>
    <row r="31" spans="1:24" ht="13.2" customHeight="1" thickTop="1" x14ac:dyDescent="0.2">
      <c r="A31" s="58">
        <v>7</v>
      </c>
      <c r="B31" s="200">
        <f>INDEX('List of Competitors'!I$49:I$68,MATCH($A31,'List of Competitors'!$G$49:$G$68,0))</f>
        <v>0</v>
      </c>
      <c r="C31" s="200">
        <f>INDEX('List of Competitors'!J$49:J$68,MATCH($A31,'List of Competitors'!$G$49:$G$68,0))</f>
        <v>0</v>
      </c>
      <c r="D31" s="200">
        <f>INDEX('List of Competitors'!K$49:K$68,MATCH($A31,'List of Competitors'!$G$49:$G$68,0))</f>
        <v>0</v>
      </c>
      <c r="E31" s="44" t="s">
        <v>63</v>
      </c>
      <c r="F31" s="45" t="e">
        <f t="shared" ref="F31:M31" si="49">AVERAGE(F32:F34)</f>
        <v>#DIV/0!</v>
      </c>
      <c r="G31" s="45" t="e">
        <f t="shared" si="49"/>
        <v>#DIV/0!</v>
      </c>
      <c r="H31" s="45" t="e">
        <f t="shared" si="49"/>
        <v>#DIV/0!</v>
      </c>
      <c r="I31" s="45" t="e">
        <f t="shared" si="49"/>
        <v>#DIV/0!</v>
      </c>
      <c r="J31" s="45" t="e">
        <f t="shared" si="49"/>
        <v>#DIV/0!</v>
      </c>
      <c r="K31" s="45" t="e">
        <f t="shared" si="49"/>
        <v>#DIV/0!</v>
      </c>
      <c r="L31" s="45" t="e">
        <f t="shared" si="49"/>
        <v>#DIV/0!</v>
      </c>
      <c r="M31" s="45" t="e">
        <f t="shared" si="49"/>
        <v>#DIV/0!</v>
      </c>
      <c r="N31" s="135">
        <f>SUM(N32:N34)/IF(N34=0,2,3)</f>
        <v>0</v>
      </c>
      <c r="O31" s="174">
        <f t="shared" ref="O31" si="50">SUM(O32:O34)/IF($N34=0,2,3)</f>
        <v>0</v>
      </c>
      <c r="P31" s="174">
        <f t="shared" ref="P31" si="51">SUM(P32:P34)/IF($N34=0,2,3)</f>
        <v>0</v>
      </c>
      <c r="Q31" s="174">
        <f t="shared" ref="Q31" si="52">SUM(Q32:Q34)/IF($N34=0,2,3)</f>
        <v>0</v>
      </c>
      <c r="R31" s="174">
        <f t="shared" ref="R31" si="53">SUM(R32:R34)/IF($N34=0,2,3)</f>
        <v>0</v>
      </c>
      <c r="S31" s="174">
        <f t="shared" ref="S31" si="54">SUM(S32:S34)/IF($N34=0,2,3)</f>
        <v>0</v>
      </c>
      <c r="T31" s="174">
        <f t="shared" ref="T31" si="55">SUM(T32:T34)/IF($N34=0,2,3)</f>
        <v>0</v>
      </c>
      <c r="U31" s="150">
        <f>SUM(U32:U34)/IF(N34=0,2,3)</f>
        <v>0</v>
      </c>
      <c r="V31" s="147">
        <f>N31-U31</f>
        <v>0</v>
      </c>
      <c r="W31" s="151">
        <f>IF(V31=0,0,IF(ISERROR(RANK(V31,V:V)),"",RANK(X31,X:X)))</f>
        <v>0</v>
      </c>
      <c r="X31" s="51">
        <f>IFERROR(V31+F31/100000+J31/10000000+G31/1000000000,0)</f>
        <v>0</v>
      </c>
    </row>
    <row r="32" spans="1:24" ht="13.2" customHeight="1" x14ac:dyDescent="0.2">
      <c r="B32" s="201"/>
      <c r="C32" s="201"/>
      <c r="D32" s="201"/>
      <c r="E32" s="13" t="s">
        <v>64</v>
      </c>
      <c r="F32" s="26"/>
      <c r="G32" s="26"/>
      <c r="H32" s="26"/>
      <c r="I32" s="26"/>
      <c r="J32" s="26"/>
      <c r="K32" s="26"/>
      <c r="L32" s="26"/>
      <c r="M32" s="26"/>
      <c r="N32" s="24">
        <f>SUM(F32:M32)</f>
        <v>0</v>
      </c>
      <c r="O32" s="27"/>
      <c r="P32" s="27"/>
      <c r="Q32" s="27"/>
      <c r="R32" s="27"/>
      <c r="S32" s="27"/>
      <c r="T32" s="27"/>
      <c r="U32" s="28">
        <f>SUM(O32:T32)</f>
        <v>0</v>
      </c>
      <c r="V32" s="146"/>
      <c r="W32" s="145"/>
      <c r="X32" s="49"/>
    </row>
    <row r="33" spans="1:24" ht="13.2" customHeight="1" x14ac:dyDescent="0.2">
      <c r="B33" s="12"/>
      <c r="C33" s="12"/>
      <c r="D33" s="12"/>
      <c r="E33" s="13" t="s">
        <v>65</v>
      </c>
      <c r="F33" s="25"/>
      <c r="G33" s="25"/>
      <c r="H33" s="25"/>
      <c r="I33" s="25"/>
      <c r="J33" s="25"/>
      <c r="K33" s="25"/>
      <c r="L33" s="25"/>
      <c r="M33" s="25"/>
      <c r="N33" s="43">
        <f t="shared" ref="N33:N34" si="56">SUM(F33:M33)</f>
        <v>0</v>
      </c>
      <c r="O33" s="29"/>
      <c r="P33" s="29"/>
      <c r="Q33" s="29"/>
      <c r="R33" s="29"/>
      <c r="S33" s="29"/>
      <c r="T33" s="29"/>
      <c r="U33" s="148">
        <f t="shared" ref="U33:U34" si="57">SUM(O33:T33)</f>
        <v>0</v>
      </c>
      <c r="V33" s="146"/>
      <c r="W33" s="141" t="str">
        <f>IF(ISERROR(RANK(#REF!,#REF!)),"",RANK(#REF!,#REF!))</f>
        <v/>
      </c>
      <c r="X33" s="50"/>
    </row>
    <row r="34" spans="1:24" ht="13.2" customHeight="1" thickBot="1" x14ac:dyDescent="0.25">
      <c r="B34" s="14"/>
      <c r="C34" s="14"/>
      <c r="D34" s="14"/>
      <c r="E34" s="15" t="s">
        <v>66</v>
      </c>
      <c r="F34" s="46"/>
      <c r="G34" s="46"/>
      <c r="H34" s="46"/>
      <c r="I34" s="46"/>
      <c r="J34" s="46"/>
      <c r="K34" s="46"/>
      <c r="L34" s="46"/>
      <c r="M34" s="46"/>
      <c r="N34" s="47">
        <f t="shared" si="56"/>
        <v>0</v>
      </c>
      <c r="O34" s="48"/>
      <c r="P34" s="48"/>
      <c r="Q34" s="48"/>
      <c r="R34" s="48"/>
      <c r="S34" s="48"/>
      <c r="T34" s="48"/>
      <c r="U34" s="149">
        <f t="shared" si="57"/>
        <v>0</v>
      </c>
      <c r="V34" s="152"/>
      <c r="W34" s="153" t="str">
        <f>IF(ISERROR(RANK(#REF!,#REF!)),"",RANK(#REF!,#REF!))</f>
        <v/>
      </c>
      <c r="X34" s="52"/>
    </row>
    <row r="35" spans="1:24" ht="13.2" customHeight="1" thickTop="1" x14ac:dyDescent="0.2">
      <c r="A35" s="58">
        <v>8</v>
      </c>
      <c r="B35" s="200">
        <f>INDEX('List of Competitors'!I$49:I$68,MATCH($A35,'List of Competitors'!$G$49:$G$68,0))</f>
        <v>0</v>
      </c>
      <c r="C35" s="200">
        <f>INDEX('List of Competitors'!J$49:J$68,MATCH($A35,'List of Competitors'!$G$49:$G$68,0))</f>
        <v>0</v>
      </c>
      <c r="D35" s="200">
        <f>INDEX('List of Competitors'!K$49:K$68,MATCH($A35,'List of Competitors'!$G$49:$G$68,0))</f>
        <v>0</v>
      </c>
      <c r="E35" s="44" t="s">
        <v>63</v>
      </c>
      <c r="F35" s="45" t="e">
        <f t="shared" ref="F35:M35" si="58">AVERAGE(F36:F38)</f>
        <v>#DIV/0!</v>
      </c>
      <c r="G35" s="45" t="e">
        <f t="shared" si="58"/>
        <v>#DIV/0!</v>
      </c>
      <c r="H35" s="45" t="e">
        <f t="shared" si="58"/>
        <v>#DIV/0!</v>
      </c>
      <c r="I35" s="45" t="e">
        <f t="shared" si="58"/>
        <v>#DIV/0!</v>
      </c>
      <c r="J35" s="45" t="e">
        <f t="shared" si="58"/>
        <v>#DIV/0!</v>
      </c>
      <c r="K35" s="45" t="e">
        <f t="shared" si="58"/>
        <v>#DIV/0!</v>
      </c>
      <c r="L35" s="45" t="e">
        <f t="shared" si="58"/>
        <v>#DIV/0!</v>
      </c>
      <c r="M35" s="45" t="e">
        <f t="shared" si="58"/>
        <v>#DIV/0!</v>
      </c>
      <c r="N35" s="135">
        <f>SUM(N36:N38)/IF(N38=0,2,3)</f>
        <v>0</v>
      </c>
      <c r="O35" s="174">
        <f t="shared" ref="O35" si="59">SUM(O36:O38)/IF($N38=0,2,3)</f>
        <v>0</v>
      </c>
      <c r="P35" s="174">
        <f t="shared" ref="P35" si="60">SUM(P36:P38)/IF($N38=0,2,3)</f>
        <v>0</v>
      </c>
      <c r="Q35" s="174">
        <f t="shared" ref="Q35" si="61">SUM(Q36:Q38)/IF($N38=0,2,3)</f>
        <v>0</v>
      </c>
      <c r="R35" s="174">
        <f t="shared" ref="R35" si="62">SUM(R36:R38)/IF($N38=0,2,3)</f>
        <v>0</v>
      </c>
      <c r="S35" s="174">
        <f t="shared" ref="S35" si="63">SUM(S36:S38)/IF($N38=0,2,3)</f>
        <v>0</v>
      </c>
      <c r="T35" s="174">
        <f t="shared" ref="T35" si="64">SUM(T36:T38)/IF($N38=0,2,3)</f>
        <v>0</v>
      </c>
      <c r="U35" s="150">
        <f>SUM(U36:U38)/IF(N38=0,2,3)</f>
        <v>0</v>
      </c>
      <c r="V35" s="147">
        <f>N35-U35</f>
        <v>0</v>
      </c>
      <c r="W35" s="151">
        <f>IF(V35=0,0,IF(ISERROR(RANK(V35,V:V)),"",RANK(X35,X:X)))</f>
        <v>0</v>
      </c>
      <c r="X35" s="51">
        <f>IFERROR(V35+F35/100000+J35/10000000+G35/1000000000,0)</f>
        <v>0</v>
      </c>
    </row>
    <row r="36" spans="1:24" ht="13.2" customHeight="1" x14ac:dyDescent="0.2">
      <c r="B36" s="201"/>
      <c r="C36" s="201"/>
      <c r="D36" s="201"/>
      <c r="E36" s="13" t="s">
        <v>64</v>
      </c>
      <c r="F36" s="26"/>
      <c r="G36" s="26"/>
      <c r="H36" s="26"/>
      <c r="I36" s="26"/>
      <c r="J36" s="26"/>
      <c r="K36" s="26"/>
      <c r="L36" s="26"/>
      <c r="M36" s="26"/>
      <c r="N36" s="24">
        <f>SUM(F36:M36)</f>
        <v>0</v>
      </c>
      <c r="O36" s="27"/>
      <c r="P36" s="27"/>
      <c r="Q36" s="27"/>
      <c r="R36" s="27"/>
      <c r="S36" s="27"/>
      <c r="T36" s="27"/>
      <c r="U36" s="28">
        <f>SUM(O36:T36)</f>
        <v>0</v>
      </c>
      <c r="V36" s="146"/>
      <c r="W36" s="145"/>
      <c r="X36" s="49"/>
    </row>
    <row r="37" spans="1:24" ht="13.2" customHeight="1" x14ac:dyDescent="0.2">
      <c r="B37" s="12"/>
      <c r="C37" s="12"/>
      <c r="D37" s="12"/>
      <c r="E37" s="13" t="s">
        <v>65</v>
      </c>
      <c r="F37" s="25"/>
      <c r="G37" s="25"/>
      <c r="H37" s="25"/>
      <c r="I37" s="25"/>
      <c r="J37" s="25"/>
      <c r="K37" s="25"/>
      <c r="L37" s="25"/>
      <c r="M37" s="25"/>
      <c r="N37" s="43">
        <f t="shared" ref="N37:N38" si="65">SUM(F37:M37)</f>
        <v>0</v>
      </c>
      <c r="O37" s="29"/>
      <c r="P37" s="29"/>
      <c r="Q37" s="29"/>
      <c r="R37" s="29"/>
      <c r="S37" s="29"/>
      <c r="T37" s="29"/>
      <c r="U37" s="148">
        <f t="shared" ref="U37:U38" si="66">SUM(O37:T37)</f>
        <v>0</v>
      </c>
      <c r="V37" s="146"/>
      <c r="W37" s="141" t="str">
        <f>IF(ISERROR(RANK(#REF!,#REF!)),"",RANK(#REF!,#REF!))</f>
        <v/>
      </c>
      <c r="X37" s="50"/>
    </row>
    <row r="38" spans="1:24" ht="13.2" customHeight="1" thickBot="1" x14ac:dyDescent="0.25">
      <c r="B38" s="14"/>
      <c r="C38" s="14"/>
      <c r="D38" s="14"/>
      <c r="E38" s="15" t="s">
        <v>66</v>
      </c>
      <c r="F38" s="46"/>
      <c r="G38" s="46"/>
      <c r="H38" s="46"/>
      <c r="I38" s="46"/>
      <c r="J38" s="46"/>
      <c r="K38" s="46"/>
      <c r="L38" s="46"/>
      <c r="M38" s="46"/>
      <c r="N38" s="47">
        <f t="shared" si="65"/>
        <v>0</v>
      </c>
      <c r="O38" s="48"/>
      <c r="P38" s="48"/>
      <c r="Q38" s="48"/>
      <c r="R38" s="48"/>
      <c r="S38" s="48"/>
      <c r="T38" s="48"/>
      <c r="U38" s="149">
        <f t="shared" si="66"/>
        <v>0</v>
      </c>
      <c r="V38" s="152"/>
      <c r="W38" s="153" t="str">
        <f>IF(ISERROR(RANK(#REF!,#REF!)),"",RANK(#REF!,#REF!))</f>
        <v/>
      </c>
      <c r="X38" s="52"/>
    </row>
    <row r="39" spans="1:24" ht="13.2" customHeight="1" thickTop="1" x14ac:dyDescent="0.2">
      <c r="A39" s="58">
        <v>9</v>
      </c>
      <c r="B39" s="200">
        <f>INDEX('List of Competitors'!I$49:I$68,MATCH($A39,'List of Competitors'!$G$49:$G$68,0))</f>
        <v>0</v>
      </c>
      <c r="C39" s="200">
        <f>INDEX('List of Competitors'!J$49:J$68,MATCH($A39,'List of Competitors'!$G$49:$G$68,0))</f>
        <v>0</v>
      </c>
      <c r="D39" s="200">
        <f>INDEX('List of Competitors'!K$49:K$68,MATCH($A39,'List of Competitors'!$G$49:$G$68,0))</f>
        <v>0</v>
      </c>
      <c r="E39" s="44" t="s">
        <v>63</v>
      </c>
      <c r="F39" s="45" t="e">
        <f t="shared" ref="F39:M39" si="67">AVERAGE(F40:F42)</f>
        <v>#DIV/0!</v>
      </c>
      <c r="G39" s="45" t="e">
        <f t="shared" si="67"/>
        <v>#DIV/0!</v>
      </c>
      <c r="H39" s="45" t="e">
        <f t="shared" si="67"/>
        <v>#DIV/0!</v>
      </c>
      <c r="I39" s="45" t="e">
        <f t="shared" si="67"/>
        <v>#DIV/0!</v>
      </c>
      <c r="J39" s="45" t="e">
        <f t="shared" si="67"/>
        <v>#DIV/0!</v>
      </c>
      <c r="K39" s="45" t="e">
        <f t="shared" si="67"/>
        <v>#DIV/0!</v>
      </c>
      <c r="L39" s="45" t="e">
        <f t="shared" si="67"/>
        <v>#DIV/0!</v>
      </c>
      <c r="M39" s="45" t="e">
        <f t="shared" si="67"/>
        <v>#DIV/0!</v>
      </c>
      <c r="N39" s="135">
        <f>SUM(N40:N42)/IF(N42=0,2,3)</f>
        <v>0</v>
      </c>
      <c r="O39" s="174">
        <f t="shared" ref="O39" si="68">SUM(O40:O42)/IF($N42=0,2,3)</f>
        <v>0</v>
      </c>
      <c r="P39" s="174">
        <f t="shared" ref="P39" si="69">SUM(P40:P42)/IF($N42=0,2,3)</f>
        <v>0</v>
      </c>
      <c r="Q39" s="174">
        <f t="shared" ref="Q39" si="70">SUM(Q40:Q42)/IF($N42=0,2,3)</f>
        <v>0</v>
      </c>
      <c r="R39" s="174">
        <f t="shared" ref="R39" si="71">SUM(R40:R42)/IF($N42=0,2,3)</f>
        <v>0</v>
      </c>
      <c r="S39" s="174">
        <f t="shared" ref="S39" si="72">SUM(S40:S42)/IF($N42=0,2,3)</f>
        <v>0</v>
      </c>
      <c r="T39" s="174">
        <f t="shared" ref="T39" si="73">SUM(T40:T42)/IF($N42=0,2,3)</f>
        <v>0</v>
      </c>
      <c r="U39" s="150">
        <f>SUM(U40:U42)/IF(N42=0,2,3)</f>
        <v>0</v>
      </c>
      <c r="V39" s="147">
        <f>N39-U39</f>
        <v>0</v>
      </c>
      <c r="W39" s="151">
        <f>IF(V39=0,0,IF(ISERROR(RANK(V39,V:V)),"",RANK(X39,X:X)))</f>
        <v>0</v>
      </c>
      <c r="X39" s="51">
        <f>IFERROR(V39+F39/100000+J39/10000000+G39/1000000000,0)</f>
        <v>0</v>
      </c>
    </row>
    <row r="40" spans="1:24" ht="13.2" customHeight="1" x14ac:dyDescent="0.2">
      <c r="B40" s="201"/>
      <c r="C40" s="201"/>
      <c r="D40" s="201"/>
      <c r="E40" s="13" t="s">
        <v>64</v>
      </c>
      <c r="F40" s="26"/>
      <c r="G40" s="26"/>
      <c r="H40" s="26"/>
      <c r="I40" s="26"/>
      <c r="J40" s="26"/>
      <c r="K40" s="26"/>
      <c r="L40" s="26"/>
      <c r="M40" s="26"/>
      <c r="N40" s="24">
        <f>SUM(F40:M40)</f>
        <v>0</v>
      </c>
      <c r="O40" s="27"/>
      <c r="P40" s="27"/>
      <c r="Q40" s="27"/>
      <c r="R40" s="27"/>
      <c r="S40" s="27"/>
      <c r="T40" s="27"/>
      <c r="U40" s="28">
        <f>SUM(O40:T40)</f>
        <v>0</v>
      </c>
      <c r="V40" s="146"/>
      <c r="W40" s="145"/>
      <c r="X40" s="49"/>
    </row>
    <row r="41" spans="1:24" ht="13.2" customHeight="1" x14ac:dyDescent="0.2">
      <c r="B41" s="12"/>
      <c r="C41" s="12"/>
      <c r="D41" s="12"/>
      <c r="E41" s="13" t="s">
        <v>65</v>
      </c>
      <c r="F41" s="25"/>
      <c r="G41" s="25"/>
      <c r="H41" s="25"/>
      <c r="I41" s="25"/>
      <c r="J41" s="25"/>
      <c r="K41" s="25"/>
      <c r="L41" s="25"/>
      <c r="M41" s="25"/>
      <c r="N41" s="43">
        <f t="shared" ref="N41:N42" si="74">SUM(F41:M41)</f>
        <v>0</v>
      </c>
      <c r="O41" s="29"/>
      <c r="P41" s="29"/>
      <c r="Q41" s="29"/>
      <c r="R41" s="29"/>
      <c r="S41" s="29"/>
      <c r="T41" s="29"/>
      <c r="U41" s="148">
        <f t="shared" ref="U41:U42" si="75">SUM(O41:T41)</f>
        <v>0</v>
      </c>
      <c r="V41" s="146"/>
      <c r="W41" s="141" t="str">
        <f>IF(ISERROR(RANK(#REF!,#REF!)),"",RANK(#REF!,#REF!))</f>
        <v/>
      </c>
      <c r="X41" s="50"/>
    </row>
    <row r="42" spans="1:24" ht="13.2" customHeight="1" thickBot="1" x14ac:dyDescent="0.25">
      <c r="B42" s="14"/>
      <c r="C42" s="14"/>
      <c r="D42" s="14"/>
      <c r="E42" s="15" t="s">
        <v>66</v>
      </c>
      <c r="F42" s="46"/>
      <c r="G42" s="46"/>
      <c r="H42" s="46"/>
      <c r="I42" s="46"/>
      <c r="J42" s="46"/>
      <c r="K42" s="46"/>
      <c r="L42" s="46"/>
      <c r="M42" s="46"/>
      <c r="N42" s="47">
        <f t="shared" si="74"/>
        <v>0</v>
      </c>
      <c r="O42" s="48"/>
      <c r="P42" s="48"/>
      <c r="Q42" s="48"/>
      <c r="R42" s="48"/>
      <c r="S42" s="48"/>
      <c r="T42" s="48"/>
      <c r="U42" s="149">
        <f t="shared" si="75"/>
        <v>0</v>
      </c>
      <c r="V42" s="152"/>
      <c r="W42" s="153" t="str">
        <f>IF(ISERROR(RANK(#REF!,#REF!)),"",RANK(#REF!,#REF!))</f>
        <v/>
      </c>
      <c r="X42" s="52"/>
    </row>
    <row r="43" spans="1:24" ht="13.2" customHeight="1" thickTop="1" x14ac:dyDescent="0.2">
      <c r="A43" s="58">
        <v>10</v>
      </c>
      <c r="B43" s="200">
        <f>INDEX('List of Competitors'!I$49:I$68,MATCH($A43,'List of Competitors'!$G$49:$G$68,0))</f>
        <v>0</v>
      </c>
      <c r="C43" s="200">
        <f>INDEX('List of Competitors'!J$49:J$68,MATCH($A43,'List of Competitors'!$G$49:$G$68,0))</f>
        <v>0</v>
      </c>
      <c r="D43" s="200">
        <f>INDEX('List of Competitors'!K$49:K$68,MATCH($A43,'List of Competitors'!$G$49:$G$68,0))</f>
        <v>0</v>
      </c>
      <c r="E43" s="44" t="s">
        <v>63</v>
      </c>
      <c r="F43" s="45" t="e">
        <f t="shared" ref="F43:M43" si="76">AVERAGE(F44:F46)</f>
        <v>#DIV/0!</v>
      </c>
      <c r="G43" s="45" t="e">
        <f t="shared" si="76"/>
        <v>#DIV/0!</v>
      </c>
      <c r="H43" s="45" t="e">
        <f t="shared" si="76"/>
        <v>#DIV/0!</v>
      </c>
      <c r="I43" s="45" t="e">
        <f t="shared" si="76"/>
        <v>#DIV/0!</v>
      </c>
      <c r="J43" s="45" t="e">
        <f t="shared" si="76"/>
        <v>#DIV/0!</v>
      </c>
      <c r="K43" s="45" t="e">
        <f t="shared" si="76"/>
        <v>#DIV/0!</v>
      </c>
      <c r="L43" s="45" t="e">
        <f t="shared" si="76"/>
        <v>#DIV/0!</v>
      </c>
      <c r="M43" s="45" t="e">
        <f t="shared" si="76"/>
        <v>#DIV/0!</v>
      </c>
      <c r="N43" s="135">
        <f>SUM(N44:N46)/IF(N46=0,2,3)</f>
        <v>0</v>
      </c>
      <c r="O43" s="174">
        <f t="shared" ref="O43" si="77">SUM(O44:O46)/IF($N46=0,2,3)</f>
        <v>0</v>
      </c>
      <c r="P43" s="174">
        <f t="shared" ref="P43" si="78">SUM(P44:P46)/IF($N46=0,2,3)</f>
        <v>0</v>
      </c>
      <c r="Q43" s="174">
        <f t="shared" ref="Q43" si="79">SUM(Q44:Q46)/IF($N46=0,2,3)</f>
        <v>0</v>
      </c>
      <c r="R43" s="174">
        <f t="shared" ref="R43" si="80">SUM(R44:R46)/IF($N46=0,2,3)</f>
        <v>0</v>
      </c>
      <c r="S43" s="174">
        <f t="shared" ref="S43" si="81">SUM(S44:S46)/IF($N46=0,2,3)</f>
        <v>0</v>
      </c>
      <c r="T43" s="174">
        <f t="shared" ref="T43" si="82">SUM(T44:T46)/IF($N46=0,2,3)</f>
        <v>0</v>
      </c>
      <c r="U43" s="150">
        <f>SUM(U44:U46)/IF(N46=0,2,3)</f>
        <v>0</v>
      </c>
      <c r="V43" s="147">
        <f>N43-U43</f>
        <v>0</v>
      </c>
      <c r="W43" s="151">
        <f>IF(V43=0,0,IF(ISERROR(RANK(V43,V:V)),"",RANK(X43,X:X)))</f>
        <v>0</v>
      </c>
      <c r="X43" s="51">
        <f>IFERROR(V43+F43/100000+J43/10000000+G43/1000000000,0)</f>
        <v>0</v>
      </c>
    </row>
    <row r="44" spans="1:24" ht="13.2" customHeight="1" x14ac:dyDescent="0.2">
      <c r="B44" s="201"/>
      <c r="C44" s="201"/>
      <c r="D44" s="201"/>
      <c r="E44" s="13" t="s">
        <v>64</v>
      </c>
      <c r="F44" s="26"/>
      <c r="G44" s="26"/>
      <c r="H44" s="26"/>
      <c r="I44" s="26"/>
      <c r="J44" s="26"/>
      <c r="K44" s="26"/>
      <c r="L44" s="26"/>
      <c r="M44" s="26"/>
      <c r="N44" s="24">
        <f>SUM(F44:M44)</f>
        <v>0</v>
      </c>
      <c r="O44" s="27"/>
      <c r="P44" s="27"/>
      <c r="Q44" s="27"/>
      <c r="R44" s="27"/>
      <c r="S44" s="27"/>
      <c r="T44" s="27"/>
      <c r="U44" s="28">
        <f>SUM(O44:T44)</f>
        <v>0</v>
      </c>
      <c r="V44" s="146"/>
      <c r="W44" s="145"/>
      <c r="X44" s="49"/>
    </row>
    <row r="45" spans="1:24" ht="13.2" customHeight="1" x14ac:dyDescent="0.2">
      <c r="B45" s="12"/>
      <c r="C45" s="12"/>
      <c r="D45" s="12"/>
      <c r="E45" s="13" t="s">
        <v>65</v>
      </c>
      <c r="F45" s="25"/>
      <c r="G45" s="25"/>
      <c r="H45" s="25"/>
      <c r="I45" s="25"/>
      <c r="J45" s="25"/>
      <c r="K45" s="25"/>
      <c r="L45" s="25"/>
      <c r="M45" s="25"/>
      <c r="N45" s="43">
        <f t="shared" ref="N45:N46" si="83">SUM(F45:M45)</f>
        <v>0</v>
      </c>
      <c r="O45" s="29"/>
      <c r="P45" s="29"/>
      <c r="Q45" s="29"/>
      <c r="R45" s="29"/>
      <c r="S45" s="29"/>
      <c r="T45" s="29"/>
      <c r="U45" s="148">
        <f t="shared" ref="U45:U46" si="84">SUM(O45:T45)</f>
        <v>0</v>
      </c>
      <c r="V45" s="146"/>
      <c r="W45" s="141" t="str">
        <f>IF(ISERROR(RANK(#REF!,#REF!)),"",RANK(#REF!,#REF!))</f>
        <v/>
      </c>
      <c r="X45" s="50"/>
    </row>
    <row r="46" spans="1:24" ht="13.2" customHeight="1" thickBot="1" x14ac:dyDescent="0.25">
      <c r="B46" s="14"/>
      <c r="C46" s="14"/>
      <c r="D46" s="14"/>
      <c r="E46" s="15" t="s">
        <v>66</v>
      </c>
      <c r="F46" s="46"/>
      <c r="G46" s="46"/>
      <c r="H46" s="46"/>
      <c r="I46" s="46"/>
      <c r="J46" s="46"/>
      <c r="K46" s="46"/>
      <c r="L46" s="46"/>
      <c r="M46" s="46"/>
      <c r="N46" s="47">
        <f t="shared" si="83"/>
        <v>0</v>
      </c>
      <c r="O46" s="48"/>
      <c r="P46" s="48"/>
      <c r="Q46" s="48"/>
      <c r="R46" s="48"/>
      <c r="S46" s="48"/>
      <c r="T46" s="48"/>
      <c r="U46" s="149">
        <f t="shared" si="84"/>
        <v>0</v>
      </c>
      <c r="V46" s="152"/>
      <c r="W46" s="153" t="str">
        <f>IF(ISERROR(RANK(#REF!,#REF!)),"",RANK(#REF!,#REF!))</f>
        <v/>
      </c>
      <c r="X46" s="52"/>
    </row>
    <row r="47" spans="1:24" ht="13.2" customHeight="1" thickTop="1" x14ac:dyDescent="0.2">
      <c r="A47" s="58">
        <v>11</v>
      </c>
      <c r="B47" s="200">
        <f>INDEX('List of Competitors'!I$49:I$68,MATCH($A47,'List of Competitors'!$G$49:$G$68,0))</f>
        <v>0</v>
      </c>
      <c r="C47" s="200">
        <f>INDEX('List of Competitors'!J$49:J$68,MATCH($A47,'List of Competitors'!$G$49:$G$68,0))</f>
        <v>0</v>
      </c>
      <c r="D47" s="200">
        <f>INDEX('List of Competitors'!K$49:K$68,MATCH($A47,'List of Competitors'!$G$49:$G$68,0))</f>
        <v>0</v>
      </c>
      <c r="E47" s="44" t="s">
        <v>63</v>
      </c>
      <c r="F47" s="45" t="e">
        <f t="shared" ref="F47:M47" si="85">AVERAGE(F48:F50)</f>
        <v>#DIV/0!</v>
      </c>
      <c r="G47" s="45" t="e">
        <f t="shared" si="85"/>
        <v>#DIV/0!</v>
      </c>
      <c r="H47" s="45" t="e">
        <f t="shared" si="85"/>
        <v>#DIV/0!</v>
      </c>
      <c r="I47" s="45" t="e">
        <f t="shared" si="85"/>
        <v>#DIV/0!</v>
      </c>
      <c r="J47" s="45" t="e">
        <f t="shared" si="85"/>
        <v>#DIV/0!</v>
      </c>
      <c r="K47" s="45" t="e">
        <f t="shared" si="85"/>
        <v>#DIV/0!</v>
      </c>
      <c r="L47" s="45" t="e">
        <f t="shared" si="85"/>
        <v>#DIV/0!</v>
      </c>
      <c r="M47" s="45" t="e">
        <f t="shared" si="85"/>
        <v>#DIV/0!</v>
      </c>
      <c r="N47" s="135">
        <f>SUM(N48:N50)/IF(N50=0,2,3)</f>
        <v>0</v>
      </c>
      <c r="O47" s="174">
        <f t="shared" ref="O47" si="86">SUM(O48:O50)/IF($N50=0,2,3)</f>
        <v>0</v>
      </c>
      <c r="P47" s="174">
        <f t="shared" ref="P47" si="87">SUM(P48:P50)/IF($N50=0,2,3)</f>
        <v>0</v>
      </c>
      <c r="Q47" s="174">
        <f t="shared" ref="Q47" si="88">SUM(Q48:Q50)/IF($N50=0,2,3)</f>
        <v>0</v>
      </c>
      <c r="R47" s="174">
        <f t="shared" ref="R47" si="89">SUM(R48:R50)/IF($N50=0,2,3)</f>
        <v>0</v>
      </c>
      <c r="S47" s="174">
        <f t="shared" ref="S47" si="90">SUM(S48:S50)/IF($N50=0,2,3)</f>
        <v>0</v>
      </c>
      <c r="T47" s="174">
        <f t="shared" ref="T47" si="91">SUM(T48:T50)/IF($N50=0,2,3)</f>
        <v>0</v>
      </c>
      <c r="U47" s="150">
        <f>SUM(U48:U50)/IF(N50=0,2,3)</f>
        <v>0</v>
      </c>
      <c r="V47" s="147">
        <f>N47-U47</f>
        <v>0</v>
      </c>
      <c r="W47" s="151">
        <f>IF(V47=0,0,IF(ISERROR(RANK(V47,V:V)),"",RANK(X47,X:X)))</f>
        <v>0</v>
      </c>
      <c r="X47" s="51">
        <f>IFERROR(V47+F47/100000+J47/10000000+G47/1000000000,0)</f>
        <v>0</v>
      </c>
    </row>
    <row r="48" spans="1:24" ht="13.2" customHeight="1" x14ac:dyDescent="0.2">
      <c r="B48" s="201"/>
      <c r="C48" s="201"/>
      <c r="D48" s="201"/>
      <c r="E48" s="13" t="s">
        <v>64</v>
      </c>
      <c r="F48" s="26"/>
      <c r="G48" s="26"/>
      <c r="H48" s="26"/>
      <c r="I48" s="26"/>
      <c r="J48" s="26"/>
      <c r="K48" s="26"/>
      <c r="L48" s="26"/>
      <c r="M48" s="26"/>
      <c r="N48" s="24">
        <f>SUM(F48:M48)</f>
        <v>0</v>
      </c>
      <c r="O48" s="27"/>
      <c r="P48" s="27"/>
      <c r="Q48" s="27"/>
      <c r="R48" s="27"/>
      <c r="S48" s="27"/>
      <c r="T48" s="27"/>
      <c r="U48" s="28">
        <f>SUM(O48:T48)</f>
        <v>0</v>
      </c>
      <c r="V48" s="146"/>
      <c r="W48" s="145"/>
      <c r="X48" s="49"/>
    </row>
    <row r="49" spans="1:24" ht="13.2" customHeight="1" x14ac:dyDescent="0.2">
      <c r="B49" s="12"/>
      <c r="C49" s="12"/>
      <c r="D49" s="12"/>
      <c r="E49" s="13" t="s">
        <v>65</v>
      </c>
      <c r="F49" s="25"/>
      <c r="G49" s="25"/>
      <c r="H49" s="25"/>
      <c r="I49" s="25"/>
      <c r="J49" s="25"/>
      <c r="K49" s="25"/>
      <c r="L49" s="25"/>
      <c r="M49" s="25"/>
      <c r="N49" s="43">
        <f t="shared" ref="N49:N50" si="92">SUM(F49:M49)</f>
        <v>0</v>
      </c>
      <c r="O49" s="29"/>
      <c r="P49" s="29"/>
      <c r="Q49" s="29"/>
      <c r="R49" s="29"/>
      <c r="S49" s="29"/>
      <c r="T49" s="29"/>
      <c r="U49" s="148">
        <f t="shared" ref="U49:U50" si="93">SUM(O49:T49)</f>
        <v>0</v>
      </c>
      <c r="V49" s="146"/>
      <c r="W49" s="141" t="str">
        <f>IF(ISERROR(RANK(#REF!,#REF!)),"",RANK(#REF!,#REF!))</f>
        <v/>
      </c>
      <c r="X49" s="50"/>
    </row>
    <row r="50" spans="1:24" ht="13.2" customHeight="1" thickBot="1" x14ac:dyDescent="0.25">
      <c r="B50" s="14"/>
      <c r="C50" s="14"/>
      <c r="D50" s="14"/>
      <c r="E50" s="15" t="s">
        <v>66</v>
      </c>
      <c r="F50" s="46"/>
      <c r="G50" s="46"/>
      <c r="H50" s="46"/>
      <c r="I50" s="46"/>
      <c r="J50" s="46"/>
      <c r="K50" s="46"/>
      <c r="L50" s="46"/>
      <c r="M50" s="46"/>
      <c r="N50" s="47">
        <f t="shared" si="92"/>
        <v>0</v>
      </c>
      <c r="O50" s="48"/>
      <c r="P50" s="48"/>
      <c r="Q50" s="48"/>
      <c r="R50" s="48"/>
      <c r="S50" s="48"/>
      <c r="T50" s="48"/>
      <c r="U50" s="149">
        <f t="shared" si="93"/>
        <v>0</v>
      </c>
      <c r="V50" s="152"/>
      <c r="W50" s="153" t="str">
        <f>IF(ISERROR(RANK(#REF!,#REF!)),"",RANK(#REF!,#REF!))</f>
        <v/>
      </c>
      <c r="X50" s="52"/>
    </row>
    <row r="51" spans="1:24" ht="13.2" customHeight="1" thickTop="1" x14ac:dyDescent="0.2">
      <c r="A51" s="58">
        <v>12</v>
      </c>
      <c r="B51" s="200">
        <f>INDEX('List of Competitors'!I$49:I$68,MATCH($A51,'List of Competitors'!$G$49:$G$68,0))</f>
        <v>0</v>
      </c>
      <c r="C51" s="200">
        <f>INDEX('List of Competitors'!J$49:J$68,MATCH($A51,'List of Competitors'!$G$49:$G$68,0))</f>
        <v>0</v>
      </c>
      <c r="D51" s="200">
        <f>INDEX('List of Competitors'!K$49:K$68,MATCH($A51,'List of Competitors'!$G$49:$G$68,0))</f>
        <v>0</v>
      </c>
      <c r="E51" s="44" t="s">
        <v>63</v>
      </c>
      <c r="F51" s="45" t="e">
        <f t="shared" ref="F51:M51" si="94">AVERAGE(F52:F54)</f>
        <v>#DIV/0!</v>
      </c>
      <c r="G51" s="45" t="e">
        <f t="shared" si="94"/>
        <v>#DIV/0!</v>
      </c>
      <c r="H51" s="45" t="e">
        <f t="shared" si="94"/>
        <v>#DIV/0!</v>
      </c>
      <c r="I51" s="45" t="e">
        <f t="shared" si="94"/>
        <v>#DIV/0!</v>
      </c>
      <c r="J51" s="45" t="e">
        <f t="shared" si="94"/>
        <v>#DIV/0!</v>
      </c>
      <c r="K51" s="45" t="e">
        <f t="shared" si="94"/>
        <v>#DIV/0!</v>
      </c>
      <c r="L51" s="45" t="e">
        <f t="shared" si="94"/>
        <v>#DIV/0!</v>
      </c>
      <c r="M51" s="45" t="e">
        <f t="shared" si="94"/>
        <v>#DIV/0!</v>
      </c>
      <c r="N51" s="135">
        <f>SUM(N52:N54)/IF(N54=0,2,3)</f>
        <v>0</v>
      </c>
      <c r="O51" s="174">
        <f t="shared" ref="O51" si="95">SUM(O52:O54)/IF($N54=0,2,3)</f>
        <v>0</v>
      </c>
      <c r="P51" s="174">
        <f t="shared" ref="P51" si="96">SUM(P52:P54)/IF($N54=0,2,3)</f>
        <v>0</v>
      </c>
      <c r="Q51" s="174">
        <f t="shared" ref="Q51" si="97">SUM(Q52:Q54)/IF($N54=0,2,3)</f>
        <v>0</v>
      </c>
      <c r="R51" s="174">
        <f t="shared" ref="R51" si="98">SUM(R52:R54)/IF($N54=0,2,3)</f>
        <v>0</v>
      </c>
      <c r="S51" s="174">
        <f t="shared" ref="S51" si="99">SUM(S52:S54)/IF($N54=0,2,3)</f>
        <v>0</v>
      </c>
      <c r="T51" s="174">
        <f t="shared" ref="T51" si="100">SUM(T52:T54)/IF($N54=0,2,3)</f>
        <v>0</v>
      </c>
      <c r="U51" s="150">
        <f>SUM(U52:U54)/IF(N54=0,2,3)</f>
        <v>0</v>
      </c>
      <c r="V51" s="147">
        <f>N51-U51</f>
        <v>0</v>
      </c>
      <c r="W51" s="151">
        <f>IF(V51=0,0,IF(ISERROR(RANK(V51,V:V)),"",RANK(X51,X:X)))</f>
        <v>0</v>
      </c>
      <c r="X51" s="51">
        <f>IFERROR(V51+F51/100000+J51/10000000+G51/1000000000,0)</f>
        <v>0</v>
      </c>
    </row>
    <row r="52" spans="1:24" ht="13.2" customHeight="1" x14ac:dyDescent="0.2">
      <c r="B52" s="201"/>
      <c r="C52" s="201"/>
      <c r="D52" s="201"/>
      <c r="E52" s="13" t="s">
        <v>64</v>
      </c>
      <c r="F52" s="26"/>
      <c r="G52" s="26"/>
      <c r="H52" s="26"/>
      <c r="I52" s="26"/>
      <c r="J52" s="26"/>
      <c r="K52" s="26"/>
      <c r="L52" s="26"/>
      <c r="M52" s="26"/>
      <c r="N52" s="24">
        <f>SUM(F52:M52)</f>
        <v>0</v>
      </c>
      <c r="O52" s="27"/>
      <c r="P52" s="27"/>
      <c r="Q52" s="27"/>
      <c r="R52" s="27"/>
      <c r="S52" s="27"/>
      <c r="T52" s="27"/>
      <c r="U52" s="28">
        <f>SUM(O52:T52)</f>
        <v>0</v>
      </c>
      <c r="V52" s="146"/>
      <c r="W52" s="145"/>
      <c r="X52" s="49"/>
    </row>
    <row r="53" spans="1:24" ht="13.2" customHeight="1" x14ac:dyDescent="0.2">
      <c r="B53" s="12"/>
      <c r="C53" s="12"/>
      <c r="D53" s="12"/>
      <c r="E53" s="13" t="s">
        <v>65</v>
      </c>
      <c r="F53" s="25"/>
      <c r="G53" s="25"/>
      <c r="H53" s="25"/>
      <c r="I53" s="25"/>
      <c r="J53" s="25"/>
      <c r="K53" s="25"/>
      <c r="L53" s="25"/>
      <c r="M53" s="25"/>
      <c r="N53" s="43">
        <f t="shared" ref="N53:N54" si="101">SUM(F53:M53)</f>
        <v>0</v>
      </c>
      <c r="O53" s="29"/>
      <c r="P53" s="29"/>
      <c r="Q53" s="29"/>
      <c r="R53" s="29"/>
      <c r="S53" s="29"/>
      <c r="T53" s="29"/>
      <c r="U53" s="148">
        <f t="shared" ref="U53:U54" si="102">SUM(O53:T53)</f>
        <v>0</v>
      </c>
      <c r="V53" s="146"/>
      <c r="W53" s="141" t="str">
        <f>IF(ISERROR(RANK(#REF!,#REF!)),"",RANK(#REF!,#REF!))</f>
        <v/>
      </c>
      <c r="X53" s="50"/>
    </row>
    <row r="54" spans="1:24" ht="13.2" customHeight="1" thickBot="1" x14ac:dyDescent="0.25">
      <c r="B54" s="14"/>
      <c r="C54" s="14"/>
      <c r="D54" s="14"/>
      <c r="E54" s="15" t="s">
        <v>66</v>
      </c>
      <c r="F54" s="46"/>
      <c r="G54" s="46"/>
      <c r="H54" s="46"/>
      <c r="I54" s="46"/>
      <c r="J54" s="46"/>
      <c r="K54" s="46"/>
      <c r="L54" s="46"/>
      <c r="M54" s="46"/>
      <c r="N54" s="47">
        <f t="shared" si="101"/>
        <v>0</v>
      </c>
      <c r="O54" s="48"/>
      <c r="P54" s="48"/>
      <c r="Q54" s="48"/>
      <c r="R54" s="48"/>
      <c r="S54" s="48"/>
      <c r="T54" s="48"/>
      <c r="U54" s="149">
        <f t="shared" si="102"/>
        <v>0</v>
      </c>
      <c r="V54" s="152"/>
      <c r="W54" s="153" t="str">
        <f>IF(ISERROR(RANK(#REF!,#REF!)),"",RANK(#REF!,#REF!))</f>
        <v/>
      </c>
      <c r="X54" s="52"/>
    </row>
    <row r="55" spans="1:24" ht="13.2" customHeight="1" thickTop="1" x14ac:dyDescent="0.2">
      <c r="A55" s="58">
        <v>13</v>
      </c>
      <c r="B55" s="200">
        <f>INDEX('List of Competitors'!I$49:I$68,MATCH($A55,'List of Competitors'!$G$49:$G$68,0))</f>
        <v>0</v>
      </c>
      <c r="C55" s="200">
        <f>INDEX('List of Competitors'!J$49:J$68,MATCH($A55,'List of Competitors'!$G$49:$G$68,0))</f>
        <v>0</v>
      </c>
      <c r="D55" s="200">
        <f>INDEX('List of Competitors'!K$49:K$68,MATCH($A55,'List of Competitors'!$G$49:$G$68,0))</f>
        <v>0</v>
      </c>
      <c r="E55" s="44" t="s">
        <v>63</v>
      </c>
      <c r="F55" s="45" t="e">
        <f t="shared" ref="F55:M55" si="103">AVERAGE(F56:F58)</f>
        <v>#DIV/0!</v>
      </c>
      <c r="G55" s="45" t="e">
        <f t="shared" si="103"/>
        <v>#DIV/0!</v>
      </c>
      <c r="H55" s="45" t="e">
        <f t="shared" si="103"/>
        <v>#DIV/0!</v>
      </c>
      <c r="I55" s="45" t="e">
        <f t="shared" si="103"/>
        <v>#DIV/0!</v>
      </c>
      <c r="J55" s="45" t="e">
        <f t="shared" si="103"/>
        <v>#DIV/0!</v>
      </c>
      <c r="K55" s="45" t="e">
        <f t="shared" si="103"/>
        <v>#DIV/0!</v>
      </c>
      <c r="L55" s="45" t="e">
        <f t="shared" si="103"/>
        <v>#DIV/0!</v>
      </c>
      <c r="M55" s="45" t="e">
        <f t="shared" si="103"/>
        <v>#DIV/0!</v>
      </c>
      <c r="N55" s="135">
        <f>SUM(N56:N58)/IF(N58=0,2,3)</f>
        <v>0</v>
      </c>
      <c r="O55" s="174">
        <f t="shared" ref="O55" si="104">SUM(O56:O58)/IF($N58=0,2,3)</f>
        <v>0</v>
      </c>
      <c r="P55" s="174">
        <f t="shared" ref="P55" si="105">SUM(P56:P58)/IF($N58=0,2,3)</f>
        <v>0</v>
      </c>
      <c r="Q55" s="174">
        <f t="shared" ref="Q55" si="106">SUM(Q56:Q58)/IF($N58=0,2,3)</f>
        <v>0</v>
      </c>
      <c r="R55" s="174">
        <f t="shared" ref="R55" si="107">SUM(R56:R58)/IF($N58=0,2,3)</f>
        <v>0</v>
      </c>
      <c r="S55" s="174">
        <f t="shared" ref="S55" si="108">SUM(S56:S58)/IF($N58=0,2,3)</f>
        <v>0</v>
      </c>
      <c r="T55" s="174">
        <f t="shared" ref="T55" si="109">SUM(T56:T58)/IF($N58=0,2,3)</f>
        <v>0</v>
      </c>
      <c r="U55" s="150">
        <f>SUM(U56:U58)/IF(N58=0,2,3)</f>
        <v>0</v>
      </c>
      <c r="V55" s="147">
        <f>N55-U55</f>
        <v>0</v>
      </c>
      <c r="W55" s="151">
        <f>IF(V55=0,0,IF(ISERROR(RANK(V55,V:V)),"",RANK(X55,X:X)))</f>
        <v>0</v>
      </c>
      <c r="X55" s="51">
        <f>IFERROR(V55+F55/100000+J55/10000000+G55/1000000000,0)</f>
        <v>0</v>
      </c>
    </row>
    <row r="56" spans="1:24" ht="13.2" customHeight="1" x14ac:dyDescent="0.2">
      <c r="B56" s="201"/>
      <c r="C56" s="201"/>
      <c r="D56" s="201"/>
      <c r="E56" s="13" t="s">
        <v>64</v>
      </c>
      <c r="F56" s="26"/>
      <c r="G56" s="26"/>
      <c r="H56" s="26"/>
      <c r="I56" s="26"/>
      <c r="J56" s="26"/>
      <c r="K56" s="26"/>
      <c r="L56" s="26"/>
      <c r="M56" s="26"/>
      <c r="N56" s="24">
        <f>SUM(F56:M56)</f>
        <v>0</v>
      </c>
      <c r="O56" s="27"/>
      <c r="P56" s="27"/>
      <c r="Q56" s="27"/>
      <c r="R56" s="27"/>
      <c r="S56" s="27"/>
      <c r="T56" s="27"/>
      <c r="U56" s="28">
        <f>SUM(O56:T56)</f>
        <v>0</v>
      </c>
      <c r="V56" s="146"/>
      <c r="W56" s="145"/>
      <c r="X56" s="49"/>
    </row>
    <row r="57" spans="1:24" ht="13.2" customHeight="1" x14ac:dyDescent="0.2">
      <c r="B57" s="12"/>
      <c r="C57" s="12"/>
      <c r="D57" s="12"/>
      <c r="E57" s="13" t="s">
        <v>65</v>
      </c>
      <c r="F57" s="25"/>
      <c r="G57" s="25"/>
      <c r="H57" s="25"/>
      <c r="I57" s="25"/>
      <c r="J57" s="25"/>
      <c r="K57" s="25"/>
      <c r="L57" s="25"/>
      <c r="M57" s="25"/>
      <c r="N57" s="43">
        <f t="shared" ref="N57:N58" si="110">SUM(F57:M57)</f>
        <v>0</v>
      </c>
      <c r="O57" s="29"/>
      <c r="P57" s="29"/>
      <c r="Q57" s="29"/>
      <c r="R57" s="29"/>
      <c r="S57" s="29"/>
      <c r="T57" s="29"/>
      <c r="U57" s="148">
        <f t="shared" ref="U57:U58" si="111">SUM(O57:T57)</f>
        <v>0</v>
      </c>
      <c r="V57" s="146"/>
      <c r="W57" s="141" t="str">
        <f>IF(ISERROR(RANK(#REF!,#REF!)),"",RANK(#REF!,#REF!))</f>
        <v/>
      </c>
      <c r="X57" s="50"/>
    </row>
    <row r="58" spans="1:24" ht="13.2" customHeight="1" thickBot="1" x14ac:dyDescent="0.25">
      <c r="B58" s="14"/>
      <c r="C58" s="14"/>
      <c r="D58" s="14"/>
      <c r="E58" s="15" t="s">
        <v>66</v>
      </c>
      <c r="F58" s="46"/>
      <c r="G58" s="46"/>
      <c r="H58" s="46"/>
      <c r="I58" s="46"/>
      <c r="J58" s="46"/>
      <c r="K58" s="46"/>
      <c r="L58" s="46"/>
      <c r="M58" s="46"/>
      <c r="N58" s="47">
        <f t="shared" si="110"/>
        <v>0</v>
      </c>
      <c r="O58" s="48"/>
      <c r="P58" s="48"/>
      <c r="Q58" s="48"/>
      <c r="R58" s="48"/>
      <c r="S58" s="48"/>
      <c r="T58" s="48"/>
      <c r="U58" s="149">
        <f t="shared" si="111"/>
        <v>0</v>
      </c>
      <c r="V58" s="152"/>
      <c r="W58" s="153" t="str">
        <f>IF(ISERROR(RANK(#REF!,#REF!)),"",RANK(#REF!,#REF!))</f>
        <v/>
      </c>
      <c r="X58" s="52"/>
    </row>
    <row r="59" spans="1:24" ht="13.2" customHeight="1" thickTop="1" x14ac:dyDescent="0.2">
      <c r="A59" s="58">
        <v>14</v>
      </c>
      <c r="B59" s="200">
        <f>INDEX('List of Competitors'!I$49:I$68,MATCH($A59,'List of Competitors'!$G$49:$G$68,0))</f>
        <v>0</v>
      </c>
      <c r="C59" s="200">
        <f>INDEX('List of Competitors'!J$49:J$68,MATCH($A59,'List of Competitors'!$G$49:$G$68,0))</f>
        <v>0</v>
      </c>
      <c r="D59" s="200">
        <f>INDEX('List of Competitors'!K$49:K$68,MATCH($A59,'List of Competitors'!$G$49:$G$68,0))</f>
        <v>0</v>
      </c>
      <c r="E59" s="44" t="s">
        <v>63</v>
      </c>
      <c r="F59" s="45" t="e">
        <f t="shared" ref="F59:M59" si="112">AVERAGE(F60:F62)</f>
        <v>#DIV/0!</v>
      </c>
      <c r="G59" s="45" t="e">
        <f t="shared" si="112"/>
        <v>#DIV/0!</v>
      </c>
      <c r="H59" s="45" t="e">
        <f t="shared" si="112"/>
        <v>#DIV/0!</v>
      </c>
      <c r="I59" s="45" t="e">
        <f t="shared" si="112"/>
        <v>#DIV/0!</v>
      </c>
      <c r="J59" s="45" t="e">
        <f t="shared" si="112"/>
        <v>#DIV/0!</v>
      </c>
      <c r="K59" s="45" t="e">
        <f t="shared" si="112"/>
        <v>#DIV/0!</v>
      </c>
      <c r="L59" s="45" t="e">
        <f t="shared" si="112"/>
        <v>#DIV/0!</v>
      </c>
      <c r="M59" s="45" t="e">
        <f t="shared" si="112"/>
        <v>#DIV/0!</v>
      </c>
      <c r="N59" s="135">
        <f>SUM(N60:N62)/IF(N62=0,2,3)</f>
        <v>0</v>
      </c>
      <c r="O59" s="174">
        <f t="shared" ref="O59" si="113">SUM(O60:O62)/IF($N62=0,2,3)</f>
        <v>0</v>
      </c>
      <c r="P59" s="174">
        <f t="shared" ref="P59" si="114">SUM(P60:P62)/IF($N62=0,2,3)</f>
        <v>0</v>
      </c>
      <c r="Q59" s="174">
        <f t="shared" ref="Q59" si="115">SUM(Q60:Q62)/IF($N62=0,2,3)</f>
        <v>0</v>
      </c>
      <c r="R59" s="174">
        <f t="shared" ref="R59" si="116">SUM(R60:R62)/IF($N62=0,2,3)</f>
        <v>0</v>
      </c>
      <c r="S59" s="174">
        <f t="shared" ref="S59" si="117">SUM(S60:S62)/IF($N62=0,2,3)</f>
        <v>0</v>
      </c>
      <c r="T59" s="174">
        <f t="shared" ref="T59" si="118">SUM(T60:T62)/IF($N62=0,2,3)</f>
        <v>0</v>
      </c>
      <c r="U59" s="150">
        <f>SUM(U60:U62)/IF(N62=0,2,3)</f>
        <v>0</v>
      </c>
      <c r="V59" s="147">
        <f>N59-U59</f>
        <v>0</v>
      </c>
      <c r="W59" s="151">
        <f>IF(V59=0,0,IF(ISERROR(RANK(V59,V:V)),"",RANK(X59,X:X)))</f>
        <v>0</v>
      </c>
      <c r="X59" s="51">
        <f>IFERROR(V59+F59/100000+J59/10000000+G59/1000000000,0)</f>
        <v>0</v>
      </c>
    </row>
    <row r="60" spans="1:24" ht="13.2" customHeight="1" x14ac:dyDescent="0.2">
      <c r="B60" s="201"/>
      <c r="C60" s="201"/>
      <c r="D60" s="201"/>
      <c r="E60" s="13" t="s">
        <v>64</v>
      </c>
      <c r="F60" s="26"/>
      <c r="G60" s="26"/>
      <c r="H60" s="26"/>
      <c r="I60" s="26"/>
      <c r="J60" s="26"/>
      <c r="K60" s="26"/>
      <c r="L60" s="26"/>
      <c r="M60" s="26"/>
      <c r="N60" s="24">
        <f>SUM(F60:M60)</f>
        <v>0</v>
      </c>
      <c r="O60" s="27"/>
      <c r="P60" s="27"/>
      <c r="Q60" s="27"/>
      <c r="R60" s="27"/>
      <c r="S60" s="27"/>
      <c r="T60" s="27"/>
      <c r="U60" s="28">
        <f>SUM(O60:T60)</f>
        <v>0</v>
      </c>
      <c r="V60" s="146"/>
      <c r="W60" s="145"/>
      <c r="X60" s="49"/>
    </row>
    <row r="61" spans="1:24" ht="13.2" customHeight="1" x14ac:dyDescent="0.2">
      <c r="B61" s="12"/>
      <c r="C61" s="12"/>
      <c r="D61" s="12"/>
      <c r="E61" s="13" t="s">
        <v>65</v>
      </c>
      <c r="F61" s="25"/>
      <c r="G61" s="25"/>
      <c r="H61" s="25"/>
      <c r="I61" s="25"/>
      <c r="J61" s="25"/>
      <c r="K61" s="25"/>
      <c r="L61" s="25"/>
      <c r="M61" s="25"/>
      <c r="N61" s="43">
        <f t="shared" ref="N61:N62" si="119">SUM(F61:M61)</f>
        <v>0</v>
      </c>
      <c r="O61" s="29"/>
      <c r="P61" s="29"/>
      <c r="Q61" s="29"/>
      <c r="R61" s="29"/>
      <c r="S61" s="29"/>
      <c r="T61" s="29"/>
      <c r="U61" s="148">
        <f t="shared" ref="U61:U62" si="120">SUM(O61:T61)</f>
        <v>0</v>
      </c>
      <c r="V61" s="146"/>
      <c r="W61" s="141" t="str">
        <f>IF(ISERROR(RANK(#REF!,#REF!)),"",RANK(#REF!,#REF!))</f>
        <v/>
      </c>
      <c r="X61" s="50"/>
    </row>
    <row r="62" spans="1:24" ht="13.2" customHeight="1" thickBot="1" x14ac:dyDescent="0.25">
      <c r="B62" s="14"/>
      <c r="C62" s="14"/>
      <c r="D62" s="14"/>
      <c r="E62" s="15" t="s">
        <v>66</v>
      </c>
      <c r="F62" s="46"/>
      <c r="G62" s="46"/>
      <c r="H62" s="46"/>
      <c r="I62" s="46"/>
      <c r="J62" s="46"/>
      <c r="K62" s="46"/>
      <c r="L62" s="46"/>
      <c r="M62" s="46"/>
      <c r="N62" s="47">
        <f t="shared" si="119"/>
        <v>0</v>
      </c>
      <c r="O62" s="48"/>
      <c r="P62" s="48"/>
      <c r="Q62" s="48"/>
      <c r="R62" s="48"/>
      <c r="S62" s="48"/>
      <c r="T62" s="48"/>
      <c r="U62" s="149">
        <f t="shared" si="120"/>
        <v>0</v>
      </c>
      <c r="V62" s="152"/>
      <c r="W62" s="153" t="str">
        <f>IF(ISERROR(RANK(#REF!,#REF!)),"",RANK(#REF!,#REF!))</f>
        <v/>
      </c>
      <c r="X62" s="52"/>
    </row>
    <row r="63" spans="1:24" ht="13.2" customHeight="1" thickTop="1" x14ac:dyDescent="0.2">
      <c r="A63" s="58">
        <v>15</v>
      </c>
      <c r="B63" s="200">
        <f>INDEX('List of Competitors'!I$49:I$68,MATCH($A63,'List of Competitors'!$G$49:$G$68,0))</f>
        <v>0</v>
      </c>
      <c r="C63" s="200">
        <f>INDEX('List of Competitors'!J$49:J$68,MATCH($A63,'List of Competitors'!$G$49:$G$68,0))</f>
        <v>0</v>
      </c>
      <c r="D63" s="200">
        <f>INDEX('List of Competitors'!K$49:K$68,MATCH($A63,'List of Competitors'!$G$49:$G$68,0))</f>
        <v>0</v>
      </c>
      <c r="E63" s="44" t="s">
        <v>63</v>
      </c>
      <c r="F63" s="45" t="e">
        <f t="shared" ref="F63:M63" si="121">AVERAGE(F64:F66)</f>
        <v>#DIV/0!</v>
      </c>
      <c r="G63" s="45" t="e">
        <f t="shared" si="121"/>
        <v>#DIV/0!</v>
      </c>
      <c r="H63" s="45" t="e">
        <f t="shared" si="121"/>
        <v>#DIV/0!</v>
      </c>
      <c r="I63" s="45" t="e">
        <f t="shared" si="121"/>
        <v>#DIV/0!</v>
      </c>
      <c r="J63" s="45" t="e">
        <f t="shared" si="121"/>
        <v>#DIV/0!</v>
      </c>
      <c r="K63" s="45" t="e">
        <f t="shared" si="121"/>
        <v>#DIV/0!</v>
      </c>
      <c r="L63" s="45" t="e">
        <f t="shared" si="121"/>
        <v>#DIV/0!</v>
      </c>
      <c r="M63" s="45" t="e">
        <f t="shared" si="121"/>
        <v>#DIV/0!</v>
      </c>
      <c r="N63" s="135">
        <f>SUM(N64:N66)/IF(N66=0,2,3)</f>
        <v>0</v>
      </c>
      <c r="O63" s="174">
        <f t="shared" ref="O63" si="122">SUM(O64:O66)/IF($N66=0,2,3)</f>
        <v>0</v>
      </c>
      <c r="P63" s="174">
        <f t="shared" ref="P63" si="123">SUM(P64:P66)/IF($N66=0,2,3)</f>
        <v>0</v>
      </c>
      <c r="Q63" s="174">
        <f t="shared" ref="Q63" si="124">SUM(Q64:Q66)/IF($N66=0,2,3)</f>
        <v>0</v>
      </c>
      <c r="R63" s="174">
        <f t="shared" ref="R63" si="125">SUM(R64:R66)/IF($N66=0,2,3)</f>
        <v>0</v>
      </c>
      <c r="S63" s="174">
        <f t="shared" ref="S63" si="126">SUM(S64:S66)/IF($N66=0,2,3)</f>
        <v>0</v>
      </c>
      <c r="T63" s="174">
        <f t="shared" ref="T63" si="127">SUM(T64:T66)/IF($N66=0,2,3)</f>
        <v>0</v>
      </c>
      <c r="U63" s="150">
        <f>SUM(U64:U66)/IF(N66=0,2,3)</f>
        <v>0</v>
      </c>
      <c r="V63" s="147">
        <f>N63-U63</f>
        <v>0</v>
      </c>
      <c r="W63" s="151">
        <f>IF(V63=0,0,IF(ISERROR(RANK(V63,V:V)),"",RANK(X63,X:X)))</f>
        <v>0</v>
      </c>
      <c r="X63" s="51">
        <f>IFERROR(V63+F63/100000+J63/10000000+G63/1000000000,0)</f>
        <v>0</v>
      </c>
    </row>
    <row r="64" spans="1:24" ht="13.2" customHeight="1" x14ac:dyDescent="0.2">
      <c r="B64" s="201"/>
      <c r="C64" s="201"/>
      <c r="D64" s="201"/>
      <c r="E64" s="13" t="s">
        <v>64</v>
      </c>
      <c r="F64" s="26"/>
      <c r="G64" s="26"/>
      <c r="H64" s="26"/>
      <c r="I64" s="26"/>
      <c r="J64" s="26"/>
      <c r="K64" s="26"/>
      <c r="L64" s="26"/>
      <c r="M64" s="26"/>
      <c r="N64" s="24">
        <f>SUM(F64:M64)</f>
        <v>0</v>
      </c>
      <c r="O64" s="27"/>
      <c r="P64" s="27"/>
      <c r="Q64" s="27"/>
      <c r="R64" s="27"/>
      <c r="S64" s="27"/>
      <c r="T64" s="27"/>
      <c r="U64" s="28">
        <f>SUM(O64:T64)</f>
        <v>0</v>
      </c>
      <c r="V64" s="146"/>
      <c r="W64" s="145"/>
      <c r="X64" s="49"/>
    </row>
    <row r="65" spans="1:24" ht="13.2" customHeight="1" x14ac:dyDescent="0.2">
      <c r="B65" s="12"/>
      <c r="C65" s="12"/>
      <c r="D65" s="12"/>
      <c r="E65" s="13" t="s">
        <v>65</v>
      </c>
      <c r="F65" s="25"/>
      <c r="G65" s="25"/>
      <c r="H65" s="25"/>
      <c r="I65" s="25"/>
      <c r="J65" s="25"/>
      <c r="K65" s="25"/>
      <c r="L65" s="25"/>
      <c r="M65" s="25"/>
      <c r="N65" s="43">
        <f t="shared" ref="N65:N66" si="128">SUM(F65:M65)</f>
        <v>0</v>
      </c>
      <c r="O65" s="29"/>
      <c r="P65" s="29"/>
      <c r="Q65" s="29"/>
      <c r="R65" s="29"/>
      <c r="S65" s="29"/>
      <c r="T65" s="29"/>
      <c r="U65" s="148">
        <f t="shared" ref="U65:U66" si="129">SUM(O65:T65)</f>
        <v>0</v>
      </c>
      <c r="V65" s="146"/>
      <c r="W65" s="141" t="str">
        <f>IF(ISERROR(RANK(#REF!,#REF!)),"",RANK(#REF!,#REF!))</f>
        <v/>
      </c>
      <c r="X65" s="50"/>
    </row>
    <row r="66" spans="1:24" ht="13.2" customHeight="1" thickBot="1" x14ac:dyDescent="0.25">
      <c r="B66" s="14"/>
      <c r="C66" s="14"/>
      <c r="D66" s="14"/>
      <c r="E66" s="15" t="s">
        <v>66</v>
      </c>
      <c r="F66" s="46"/>
      <c r="G66" s="46"/>
      <c r="H66" s="46"/>
      <c r="I66" s="46"/>
      <c r="J66" s="46"/>
      <c r="K66" s="46"/>
      <c r="L66" s="46"/>
      <c r="M66" s="46"/>
      <c r="N66" s="47">
        <f t="shared" si="128"/>
        <v>0</v>
      </c>
      <c r="O66" s="48"/>
      <c r="P66" s="48"/>
      <c r="Q66" s="48"/>
      <c r="R66" s="48"/>
      <c r="S66" s="48"/>
      <c r="T66" s="48"/>
      <c r="U66" s="149">
        <f t="shared" si="129"/>
        <v>0</v>
      </c>
      <c r="V66" s="152"/>
      <c r="W66" s="153" t="str">
        <f>IF(ISERROR(RANK(#REF!,#REF!)),"",RANK(#REF!,#REF!))</f>
        <v/>
      </c>
      <c r="X66" s="52"/>
    </row>
    <row r="67" spans="1:24" ht="13.2" customHeight="1" thickTop="1" x14ac:dyDescent="0.2">
      <c r="A67" s="58">
        <v>16</v>
      </c>
      <c r="B67" s="200">
        <f>INDEX('List of Competitors'!I$49:I$68,MATCH($A67,'List of Competitors'!$G$49:$G$68,0))</f>
        <v>0</v>
      </c>
      <c r="C67" s="200">
        <f>INDEX('List of Competitors'!J$49:J$68,MATCH($A67,'List of Competitors'!$G$49:$G$68,0))</f>
        <v>0</v>
      </c>
      <c r="D67" s="200">
        <f>INDEX('List of Competitors'!K$49:K$68,MATCH($A67,'List of Competitors'!$G$49:$G$68,0))</f>
        <v>0</v>
      </c>
      <c r="E67" s="44" t="s">
        <v>63</v>
      </c>
      <c r="F67" s="45" t="e">
        <f t="shared" ref="F67:M67" si="130">AVERAGE(F68:F70)</f>
        <v>#DIV/0!</v>
      </c>
      <c r="G67" s="45" t="e">
        <f t="shared" si="130"/>
        <v>#DIV/0!</v>
      </c>
      <c r="H67" s="45" t="e">
        <f t="shared" si="130"/>
        <v>#DIV/0!</v>
      </c>
      <c r="I67" s="45" t="e">
        <f t="shared" si="130"/>
        <v>#DIV/0!</v>
      </c>
      <c r="J67" s="45" t="e">
        <f t="shared" si="130"/>
        <v>#DIV/0!</v>
      </c>
      <c r="K67" s="45" t="e">
        <f t="shared" si="130"/>
        <v>#DIV/0!</v>
      </c>
      <c r="L67" s="45" t="e">
        <f t="shared" si="130"/>
        <v>#DIV/0!</v>
      </c>
      <c r="M67" s="45" t="e">
        <f t="shared" si="130"/>
        <v>#DIV/0!</v>
      </c>
      <c r="N67" s="135">
        <f>SUM(N68:N70)/IF(N70=0,2,3)</f>
        <v>0</v>
      </c>
      <c r="O67" s="174">
        <f t="shared" ref="O67" si="131">SUM(O68:O70)/IF($N70=0,2,3)</f>
        <v>0</v>
      </c>
      <c r="P67" s="174">
        <f t="shared" ref="P67" si="132">SUM(P68:P70)/IF($N70=0,2,3)</f>
        <v>0</v>
      </c>
      <c r="Q67" s="174">
        <f t="shared" ref="Q67" si="133">SUM(Q68:Q70)/IF($N70=0,2,3)</f>
        <v>0</v>
      </c>
      <c r="R67" s="174">
        <f t="shared" ref="R67" si="134">SUM(R68:R70)/IF($N70=0,2,3)</f>
        <v>0</v>
      </c>
      <c r="S67" s="174">
        <f t="shared" ref="S67" si="135">SUM(S68:S70)/IF($N70=0,2,3)</f>
        <v>0</v>
      </c>
      <c r="T67" s="174">
        <f t="shared" ref="T67" si="136">SUM(T68:T70)/IF($N70=0,2,3)</f>
        <v>0</v>
      </c>
      <c r="U67" s="150">
        <f>SUM(U68:U70)/IF(N70=0,2,3)</f>
        <v>0</v>
      </c>
      <c r="V67" s="147">
        <f>N67-U67</f>
        <v>0</v>
      </c>
      <c r="W67" s="151">
        <f>IF(V67=0,0,IF(ISERROR(RANK(V67,V:V)),"",RANK(X67,X:X)))</f>
        <v>0</v>
      </c>
      <c r="X67" s="51">
        <f>IFERROR(V67+F67/100000+J67/10000000+G67/1000000000,0)</f>
        <v>0</v>
      </c>
    </row>
    <row r="68" spans="1:24" ht="13.2" customHeight="1" x14ac:dyDescent="0.2">
      <c r="B68" s="201"/>
      <c r="C68" s="201"/>
      <c r="D68" s="201"/>
      <c r="E68" s="13" t="s">
        <v>64</v>
      </c>
      <c r="F68" s="26"/>
      <c r="G68" s="26"/>
      <c r="H68" s="26"/>
      <c r="I68" s="26"/>
      <c r="J68" s="26"/>
      <c r="K68" s="26"/>
      <c r="L68" s="26"/>
      <c r="M68" s="26"/>
      <c r="N68" s="24">
        <f>SUM(F68:M68)</f>
        <v>0</v>
      </c>
      <c r="O68" s="27"/>
      <c r="P68" s="27"/>
      <c r="Q68" s="27"/>
      <c r="R68" s="27"/>
      <c r="S68" s="27"/>
      <c r="T68" s="27"/>
      <c r="U68" s="28">
        <f>SUM(O68:T68)</f>
        <v>0</v>
      </c>
      <c r="V68" s="146"/>
      <c r="W68" s="145"/>
      <c r="X68" s="49"/>
    </row>
    <row r="69" spans="1:24" ht="13.2" customHeight="1" x14ac:dyDescent="0.2">
      <c r="B69" s="12"/>
      <c r="C69" s="12"/>
      <c r="D69" s="12"/>
      <c r="E69" s="13" t="s">
        <v>65</v>
      </c>
      <c r="F69" s="25"/>
      <c r="G69" s="25"/>
      <c r="H69" s="25"/>
      <c r="I69" s="25"/>
      <c r="J69" s="25"/>
      <c r="K69" s="25"/>
      <c r="L69" s="25"/>
      <c r="M69" s="25"/>
      <c r="N69" s="43">
        <f t="shared" ref="N69:N70" si="137">SUM(F69:M69)</f>
        <v>0</v>
      </c>
      <c r="O69" s="29"/>
      <c r="P69" s="29"/>
      <c r="Q69" s="29"/>
      <c r="R69" s="29"/>
      <c r="S69" s="29"/>
      <c r="T69" s="29"/>
      <c r="U69" s="148">
        <f t="shared" ref="U69:U70" si="138">SUM(O69:T69)</f>
        <v>0</v>
      </c>
      <c r="V69" s="146"/>
      <c r="W69" s="141" t="str">
        <f>IF(ISERROR(RANK(#REF!,#REF!)),"",RANK(#REF!,#REF!))</f>
        <v/>
      </c>
      <c r="X69" s="50"/>
    </row>
    <row r="70" spans="1:24" ht="13.2" customHeight="1" thickBot="1" x14ac:dyDescent="0.25">
      <c r="B70" s="14"/>
      <c r="C70" s="14"/>
      <c r="D70" s="14"/>
      <c r="E70" s="15" t="s">
        <v>66</v>
      </c>
      <c r="F70" s="46"/>
      <c r="G70" s="46"/>
      <c r="H70" s="46"/>
      <c r="I70" s="46"/>
      <c r="J70" s="46"/>
      <c r="K70" s="46"/>
      <c r="L70" s="46"/>
      <c r="M70" s="46"/>
      <c r="N70" s="47">
        <f t="shared" si="137"/>
        <v>0</v>
      </c>
      <c r="O70" s="48"/>
      <c r="P70" s="48"/>
      <c r="Q70" s="48"/>
      <c r="R70" s="48"/>
      <c r="S70" s="48"/>
      <c r="T70" s="48"/>
      <c r="U70" s="149">
        <f t="shared" si="138"/>
        <v>0</v>
      </c>
      <c r="V70" s="152"/>
      <c r="W70" s="153" t="str">
        <f>IF(ISERROR(RANK(#REF!,#REF!)),"",RANK(#REF!,#REF!))</f>
        <v/>
      </c>
      <c r="X70" s="52"/>
    </row>
    <row r="71" spans="1:24" ht="13.2" customHeight="1" thickTop="1" x14ac:dyDescent="0.2">
      <c r="A71" s="58">
        <v>17</v>
      </c>
      <c r="B71" s="200">
        <f>INDEX('List of Competitors'!I$49:I$68,MATCH($A71,'List of Competitors'!$G$49:$G$68,0))</f>
        <v>0</v>
      </c>
      <c r="C71" s="200">
        <f>INDEX('List of Competitors'!J$49:J$68,MATCH($A71,'List of Competitors'!$G$49:$G$68,0))</f>
        <v>0</v>
      </c>
      <c r="D71" s="200">
        <f>INDEX('List of Competitors'!K$49:K$68,MATCH($A71,'List of Competitors'!$G$49:$G$68,0))</f>
        <v>0</v>
      </c>
      <c r="E71" s="44" t="s">
        <v>63</v>
      </c>
      <c r="F71" s="45" t="e">
        <f t="shared" ref="F71:M71" si="139">AVERAGE(F72:F74)</f>
        <v>#DIV/0!</v>
      </c>
      <c r="G71" s="45" t="e">
        <f t="shared" si="139"/>
        <v>#DIV/0!</v>
      </c>
      <c r="H71" s="45" t="e">
        <f t="shared" si="139"/>
        <v>#DIV/0!</v>
      </c>
      <c r="I71" s="45" t="e">
        <f t="shared" si="139"/>
        <v>#DIV/0!</v>
      </c>
      <c r="J71" s="45" t="e">
        <f t="shared" si="139"/>
        <v>#DIV/0!</v>
      </c>
      <c r="K71" s="45" t="e">
        <f t="shared" si="139"/>
        <v>#DIV/0!</v>
      </c>
      <c r="L71" s="45" t="e">
        <f t="shared" si="139"/>
        <v>#DIV/0!</v>
      </c>
      <c r="M71" s="45" t="e">
        <f t="shared" si="139"/>
        <v>#DIV/0!</v>
      </c>
      <c r="N71" s="135">
        <f>SUM(N72:N74)/IF(N74=0,2,3)</f>
        <v>0</v>
      </c>
      <c r="O71" s="174">
        <f t="shared" ref="O71" si="140">SUM(O72:O74)/IF($N74=0,2,3)</f>
        <v>0</v>
      </c>
      <c r="P71" s="174">
        <f t="shared" ref="P71" si="141">SUM(P72:P74)/IF($N74=0,2,3)</f>
        <v>0</v>
      </c>
      <c r="Q71" s="174">
        <f t="shared" ref="Q71" si="142">SUM(Q72:Q74)/IF($N74=0,2,3)</f>
        <v>0</v>
      </c>
      <c r="R71" s="174">
        <f t="shared" ref="R71" si="143">SUM(R72:R74)/IF($N74=0,2,3)</f>
        <v>0</v>
      </c>
      <c r="S71" s="174">
        <f t="shared" ref="S71" si="144">SUM(S72:S74)/IF($N74=0,2,3)</f>
        <v>0</v>
      </c>
      <c r="T71" s="174">
        <f t="shared" ref="T71" si="145">SUM(T72:T74)/IF($N74=0,2,3)</f>
        <v>0</v>
      </c>
      <c r="U71" s="150">
        <f>SUM(U72:U74)/IF(N74=0,2,3)</f>
        <v>0</v>
      </c>
      <c r="V71" s="147">
        <f>N71-U71</f>
        <v>0</v>
      </c>
      <c r="W71" s="151">
        <f>IF(V71=0,0,IF(ISERROR(RANK(V71,V:V)),"",RANK(X71,X:X)))</f>
        <v>0</v>
      </c>
      <c r="X71" s="51">
        <f>IFERROR(V71+F71/100000+J71/10000000+G71/1000000000,0)</f>
        <v>0</v>
      </c>
    </row>
    <row r="72" spans="1:24" ht="13.2" customHeight="1" x14ac:dyDescent="0.2">
      <c r="B72" s="201"/>
      <c r="C72" s="201"/>
      <c r="D72" s="201"/>
      <c r="E72" s="13" t="s">
        <v>64</v>
      </c>
      <c r="F72" s="26"/>
      <c r="G72" s="26"/>
      <c r="H72" s="26"/>
      <c r="I72" s="26"/>
      <c r="J72" s="26"/>
      <c r="K72" s="26"/>
      <c r="L72" s="26"/>
      <c r="M72" s="26"/>
      <c r="N72" s="24">
        <f>SUM(F72:M72)</f>
        <v>0</v>
      </c>
      <c r="O72" s="27"/>
      <c r="P72" s="27"/>
      <c r="Q72" s="27"/>
      <c r="R72" s="27"/>
      <c r="S72" s="27"/>
      <c r="T72" s="27"/>
      <c r="U72" s="28">
        <f>SUM(O72:T72)</f>
        <v>0</v>
      </c>
      <c r="V72" s="146"/>
      <c r="W72" s="145"/>
      <c r="X72" s="49"/>
    </row>
    <row r="73" spans="1:24" ht="13.2" customHeight="1" x14ac:dyDescent="0.2">
      <c r="B73" s="12"/>
      <c r="C73" s="12"/>
      <c r="D73" s="12"/>
      <c r="E73" s="13" t="s">
        <v>65</v>
      </c>
      <c r="F73" s="25"/>
      <c r="G73" s="25"/>
      <c r="H73" s="25"/>
      <c r="I73" s="25"/>
      <c r="J73" s="25"/>
      <c r="K73" s="25"/>
      <c r="L73" s="25"/>
      <c r="M73" s="25"/>
      <c r="N73" s="43">
        <f t="shared" ref="N73:N74" si="146">SUM(F73:M73)</f>
        <v>0</v>
      </c>
      <c r="O73" s="29"/>
      <c r="P73" s="29"/>
      <c r="Q73" s="29"/>
      <c r="R73" s="29"/>
      <c r="S73" s="29"/>
      <c r="T73" s="29"/>
      <c r="U73" s="148">
        <f t="shared" ref="U73:U74" si="147">SUM(O73:T73)</f>
        <v>0</v>
      </c>
      <c r="V73" s="146"/>
      <c r="W73" s="141" t="str">
        <f>IF(ISERROR(RANK(#REF!,#REF!)),"",RANK(#REF!,#REF!))</f>
        <v/>
      </c>
      <c r="X73" s="50"/>
    </row>
    <row r="74" spans="1:24" ht="13.2" customHeight="1" thickBot="1" x14ac:dyDescent="0.25">
      <c r="B74" s="14"/>
      <c r="C74" s="14"/>
      <c r="D74" s="14"/>
      <c r="E74" s="15" t="s">
        <v>66</v>
      </c>
      <c r="F74" s="46"/>
      <c r="G74" s="46"/>
      <c r="H74" s="46"/>
      <c r="I74" s="46"/>
      <c r="J74" s="46"/>
      <c r="K74" s="46"/>
      <c r="L74" s="46"/>
      <c r="M74" s="46"/>
      <c r="N74" s="47">
        <f t="shared" si="146"/>
        <v>0</v>
      </c>
      <c r="O74" s="48"/>
      <c r="P74" s="48"/>
      <c r="Q74" s="48"/>
      <c r="R74" s="48"/>
      <c r="S74" s="48"/>
      <c r="T74" s="48"/>
      <c r="U74" s="149">
        <f t="shared" si="147"/>
        <v>0</v>
      </c>
      <c r="V74" s="152"/>
      <c r="W74" s="153" t="str">
        <f>IF(ISERROR(RANK(#REF!,#REF!)),"",RANK(#REF!,#REF!))</f>
        <v/>
      </c>
      <c r="X74" s="52"/>
    </row>
    <row r="75" spans="1:24" ht="13.2" customHeight="1" thickTop="1" x14ac:dyDescent="0.2">
      <c r="A75" s="58">
        <v>18</v>
      </c>
      <c r="B75" s="200">
        <f>INDEX('List of Competitors'!I$49:I$68,MATCH($A75,'List of Competitors'!$G$49:$G$68,0))</f>
        <v>0</v>
      </c>
      <c r="C75" s="200">
        <f>INDEX('List of Competitors'!J$49:J$68,MATCH($A75,'List of Competitors'!$G$49:$G$68,0))</f>
        <v>0</v>
      </c>
      <c r="D75" s="200">
        <f>INDEX('List of Competitors'!K$49:K$68,MATCH($A75,'List of Competitors'!$G$49:$G$68,0))</f>
        <v>0</v>
      </c>
      <c r="E75" s="44" t="s">
        <v>63</v>
      </c>
      <c r="F75" s="45" t="e">
        <f t="shared" ref="F75:M75" si="148">AVERAGE(F76:F78)</f>
        <v>#DIV/0!</v>
      </c>
      <c r="G75" s="45" t="e">
        <f t="shared" si="148"/>
        <v>#DIV/0!</v>
      </c>
      <c r="H75" s="45" t="e">
        <f t="shared" si="148"/>
        <v>#DIV/0!</v>
      </c>
      <c r="I75" s="45" t="e">
        <f t="shared" si="148"/>
        <v>#DIV/0!</v>
      </c>
      <c r="J75" s="45" t="e">
        <f t="shared" si="148"/>
        <v>#DIV/0!</v>
      </c>
      <c r="K75" s="45" t="e">
        <f t="shared" si="148"/>
        <v>#DIV/0!</v>
      </c>
      <c r="L75" s="45" t="e">
        <f t="shared" si="148"/>
        <v>#DIV/0!</v>
      </c>
      <c r="M75" s="45" t="e">
        <f t="shared" si="148"/>
        <v>#DIV/0!</v>
      </c>
      <c r="N75" s="135">
        <f>SUM(N76:N78)/IF(N78=0,2,3)</f>
        <v>0</v>
      </c>
      <c r="O75" s="174">
        <f t="shared" ref="O75" si="149">SUM(O76:O78)/IF($N78=0,2,3)</f>
        <v>0</v>
      </c>
      <c r="P75" s="174">
        <f t="shared" ref="P75" si="150">SUM(P76:P78)/IF($N78=0,2,3)</f>
        <v>0</v>
      </c>
      <c r="Q75" s="174">
        <f t="shared" ref="Q75" si="151">SUM(Q76:Q78)/IF($N78=0,2,3)</f>
        <v>0</v>
      </c>
      <c r="R75" s="174">
        <f t="shared" ref="R75" si="152">SUM(R76:R78)/IF($N78=0,2,3)</f>
        <v>0</v>
      </c>
      <c r="S75" s="174">
        <f t="shared" ref="S75" si="153">SUM(S76:S78)/IF($N78=0,2,3)</f>
        <v>0</v>
      </c>
      <c r="T75" s="174">
        <f t="shared" ref="T75" si="154">SUM(T76:T78)/IF($N78=0,2,3)</f>
        <v>0</v>
      </c>
      <c r="U75" s="150">
        <f>SUM(U76:U78)/IF(N78=0,2,3)</f>
        <v>0</v>
      </c>
      <c r="V75" s="147">
        <f>N75-U75</f>
        <v>0</v>
      </c>
      <c r="W75" s="151">
        <f>IF(V75=0,0,IF(ISERROR(RANK(V75,V:V)),"",RANK(X75,X:X)))</f>
        <v>0</v>
      </c>
      <c r="X75" s="51">
        <f>IFERROR(V75+F75/100000+J75/10000000+G75/1000000000,0)</f>
        <v>0</v>
      </c>
    </row>
    <row r="76" spans="1:24" ht="13.2" customHeight="1" x14ac:dyDescent="0.2">
      <c r="B76" s="201"/>
      <c r="C76" s="201"/>
      <c r="D76" s="201"/>
      <c r="E76" s="13" t="s">
        <v>64</v>
      </c>
      <c r="F76" s="26"/>
      <c r="G76" s="26"/>
      <c r="H76" s="26"/>
      <c r="I76" s="26"/>
      <c r="J76" s="26"/>
      <c r="K76" s="26"/>
      <c r="L76" s="26"/>
      <c r="M76" s="26"/>
      <c r="N76" s="24">
        <f>SUM(F76:M76)</f>
        <v>0</v>
      </c>
      <c r="O76" s="27"/>
      <c r="P76" s="27"/>
      <c r="Q76" s="27"/>
      <c r="R76" s="27"/>
      <c r="S76" s="27"/>
      <c r="T76" s="27"/>
      <c r="U76" s="28">
        <f>SUM(O76:T76)</f>
        <v>0</v>
      </c>
      <c r="V76" s="146"/>
      <c r="W76" s="145"/>
      <c r="X76" s="49"/>
    </row>
    <row r="77" spans="1:24" ht="13.2" customHeight="1" x14ac:dyDescent="0.2">
      <c r="B77" s="12"/>
      <c r="C77" s="12"/>
      <c r="D77" s="12"/>
      <c r="E77" s="13" t="s">
        <v>65</v>
      </c>
      <c r="F77" s="25"/>
      <c r="G77" s="25"/>
      <c r="H77" s="25"/>
      <c r="I77" s="25"/>
      <c r="J77" s="25"/>
      <c r="K77" s="25"/>
      <c r="L77" s="25"/>
      <c r="M77" s="25"/>
      <c r="N77" s="43">
        <f t="shared" ref="N77:N78" si="155">SUM(F77:M77)</f>
        <v>0</v>
      </c>
      <c r="O77" s="29"/>
      <c r="P77" s="29"/>
      <c r="Q77" s="29"/>
      <c r="R77" s="29"/>
      <c r="S77" s="29"/>
      <c r="T77" s="29"/>
      <c r="U77" s="148">
        <f t="shared" ref="U77:U78" si="156">SUM(O77:T77)</f>
        <v>0</v>
      </c>
      <c r="V77" s="146"/>
      <c r="W77" s="141" t="str">
        <f>IF(ISERROR(RANK(#REF!,#REF!)),"",RANK(#REF!,#REF!))</f>
        <v/>
      </c>
      <c r="X77" s="50"/>
    </row>
    <row r="78" spans="1:24" ht="13.2" customHeight="1" thickBot="1" x14ac:dyDescent="0.25">
      <c r="B78" s="14"/>
      <c r="C78" s="14"/>
      <c r="D78" s="14"/>
      <c r="E78" s="15" t="s">
        <v>66</v>
      </c>
      <c r="F78" s="46"/>
      <c r="G78" s="46"/>
      <c r="H78" s="46"/>
      <c r="I78" s="46"/>
      <c r="J78" s="46"/>
      <c r="K78" s="46"/>
      <c r="L78" s="46"/>
      <c r="M78" s="46"/>
      <c r="N78" s="47">
        <f t="shared" si="155"/>
        <v>0</v>
      </c>
      <c r="O78" s="48"/>
      <c r="P78" s="48"/>
      <c r="Q78" s="48"/>
      <c r="R78" s="48"/>
      <c r="S78" s="48"/>
      <c r="T78" s="48"/>
      <c r="U78" s="149">
        <f t="shared" si="156"/>
        <v>0</v>
      </c>
      <c r="V78" s="152"/>
      <c r="W78" s="153" t="str">
        <f>IF(ISERROR(RANK(#REF!,#REF!)),"",RANK(#REF!,#REF!))</f>
        <v/>
      </c>
      <c r="X78" s="52"/>
    </row>
    <row r="79" spans="1:24" ht="13.2" customHeight="1" thickTop="1" x14ac:dyDescent="0.2">
      <c r="A79" s="58">
        <v>19</v>
      </c>
      <c r="B79" s="200">
        <f>INDEX('List of Competitors'!I$49:I$68,MATCH($A79,'List of Competitors'!$G$49:$G$68,0))</f>
        <v>0</v>
      </c>
      <c r="C79" s="200">
        <f>INDEX('List of Competitors'!J$49:J$68,MATCH($A79,'List of Competitors'!$G$49:$G$68,0))</f>
        <v>0</v>
      </c>
      <c r="D79" s="200">
        <f>INDEX('List of Competitors'!K$49:K$68,MATCH($A79,'List of Competitors'!$G$49:$G$68,0))</f>
        <v>0</v>
      </c>
      <c r="E79" s="44" t="s">
        <v>63</v>
      </c>
      <c r="F79" s="45" t="e">
        <f t="shared" ref="F79:M79" si="157">AVERAGE(F80:F82)</f>
        <v>#DIV/0!</v>
      </c>
      <c r="G79" s="45" t="e">
        <f t="shared" si="157"/>
        <v>#DIV/0!</v>
      </c>
      <c r="H79" s="45" t="e">
        <f t="shared" si="157"/>
        <v>#DIV/0!</v>
      </c>
      <c r="I79" s="45" t="e">
        <f t="shared" si="157"/>
        <v>#DIV/0!</v>
      </c>
      <c r="J79" s="45" t="e">
        <f t="shared" si="157"/>
        <v>#DIV/0!</v>
      </c>
      <c r="K79" s="45" t="e">
        <f t="shared" si="157"/>
        <v>#DIV/0!</v>
      </c>
      <c r="L79" s="45" t="e">
        <f t="shared" si="157"/>
        <v>#DIV/0!</v>
      </c>
      <c r="M79" s="45" t="e">
        <f t="shared" si="157"/>
        <v>#DIV/0!</v>
      </c>
      <c r="N79" s="135">
        <f>SUM(N80:N82)/IF(N82=0,2,3)</f>
        <v>0</v>
      </c>
      <c r="O79" s="174">
        <f t="shared" ref="O79" si="158">SUM(O80:O82)/IF($N82=0,2,3)</f>
        <v>0</v>
      </c>
      <c r="P79" s="174">
        <f t="shared" ref="P79" si="159">SUM(P80:P82)/IF($N82=0,2,3)</f>
        <v>0</v>
      </c>
      <c r="Q79" s="174">
        <f t="shared" ref="Q79" si="160">SUM(Q80:Q82)/IF($N82=0,2,3)</f>
        <v>0</v>
      </c>
      <c r="R79" s="174">
        <f t="shared" ref="R79" si="161">SUM(R80:R82)/IF($N82=0,2,3)</f>
        <v>0</v>
      </c>
      <c r="S79" s="174">
        <f t="shared" ref="S79" si="162">SUM(S80:S82)/IF($N82=0,2,3)</f>
        <v>0</v>
      </c>
      <c r="T79" s="174">
        <f t="shared" ref="T79" si="163">SUM(T80:T82)/IF($N82=0,2,3)</f>
        <v>0</v>
      </c>
      <c r="U79" s="150">
        <f>SUM(U80:U82)/IF(N82=0,2,3)</f>
        <v>0</v>
      </c>
      <c r="V79" s="147">
        <f>N79-U79</f>
        <v>0</v>
      </c>
      <c r="W79" s="151">
        <f>IF(V79=0,0,IF(ISERROR(RANK(V79,V:V)),"",RANK(X79,X:X)))</f>
        <v>0</v>
      </c>
      <c r="X79" s="51">
        <f>IFERROR(V79+F79/100000+J79/10000000+G79/1000000000,0)</f>
        <v>0</v>
      </c>
    </row>
    <row r="80" spans="1:24" ht="13.2" customHeight="1" x14ac:dyDescent="0.2">
      <c r="B80" s="201"/>
      <c r="C80" s="201"/>
      <c r="D80" s="201"/>
      <c r="E80" s="13" t="s">
        <v>64</v>
      </c>
      <c r="F80" s="26"/>
      <c r="G80" s="26"/>
      <c r="H80" s="26"/>
      <c r="I80" s="26"/>
      <c r="J80" s="26"/>
      <c r="K80" s="26"/>
      <c r="L80" s="26"/>
      <c r="M80" s="26"/>
      <c r="N80" s="24">
        <f>SUM(F80:M80)</f>
        <v>0</v>
      </c>
      <c r="O80" s="27"/>
      <c r="P80" s="27"/>
      <c r="Q80" s="27"/>
      <c r="R80" s="27"/>
      <c r="S80" s="27"/>
      <c r="T80" s="27"/>
      <c r="U80" s="28">
        <f>SUM(O80:T80)</f>
        <v>0</v>
      </c>
      <c r="V80" s="146"/>
      <c r="W80" s="145"/>
      <c r="X80" s="49"/>
    </row>
    <row r="81" spans="1:24" ht="13.2" customHeight="1" x14ac:dyDescent="0.2">
      <c r="B81" s="12"/>
      <c r="C81" s="12"/>
      <c r="D81" s="12"/>
      <c r="E81" s="13" t="s">
        <v>65</v>
      </c>
      <c r="F81" s="25"/>
      <c r="G81" s="25"/>
      <c r="H81" s="25"/>
      <c r="I81" s="25"/>
      <c r="J81" s="25"/>
      <c r="K81" s="25"/>
      <c r="L81" s="25"/>
      <c r="M81" s="25"/>
      <c r="N81" s="43">
        <f t="shared" ref="N81:N82" si="164">SUM(F81:M81)</f>
        <v>0</v>
      </c>
      <c r="O81" s="29"/>
      <c r="P81" s="29"/>
      <c r="Q81" s="29"/>
      <c r="R81" s="29"/>
      <c r="S81" s="29"/>
      <c r="T81" s="29"/>
      <c r="U81" s="148">
        <f t="shared" ref="U81:U82" si="165">SUM(O81:T81)</f>
        <v>0</v>
      </c>
      <c r="V81" s="146"/>
      <c r="W81" s="141" t="str">
        <f>IF(ISERROR(RANK(#REF!,#REF!)),"",RANK(#REF!,#REF!))</f>
        <v/>
      </c>
      <c r="X81" s="50"/>
    </row>
    <row r="82" spans="1:24" ht="13.2" customHeight="1" thickBot="1" x14ac:dyDescent="0.25">
      <c r="B82" s="14"/>
      <c r="C82" s="14"/>
      <c r="D82" s="14"/>
      <c r="E82" s="15" t="s">
        <v>66</v>
      </c>
      <c r="F82" s="46"/>
      <c r="G82" s="46"/>
      <c r="H82" s="46"/>
      <c r="I82" s="46"/>
      <c r="J82" s="46"/>
      <c r="K82" s="46"/>
      <c r="L82" s="46"/>
      <c r="M82" s="46"/>
      <c r="N82" s="47">
        <f t="shared" si="164"/>
        <v>0</v>
      </c>
      <c r="O82" s="48"/>
      <c r="P82" s="48"/>
      <c r="Q82" s="48"/>
      <c r="R82" s="48"/>
      <c r="S82" s="48"/>
      <c r="T82" s="48"/>
      <c r="U82" s="149">
        <f t="shared" si="165"/>
        <v>0</v>
      </c>
      <c r="V82" s="152"/>
      <c r="W82" s="153" t="str">
        <f>IF(ISERROR(RANK(#REF!,#REF!)),"",RANK(#REF!,#REF!))</f>
        <v/>
      </c>
      <c r="X82" s="52"/>
    </row>
    <row r="83" spans="1:24" ht="13.2" customHeight="1" thickTop="1" x14ac:dyDescent="0.2">
      <c r="A83" s="58">
        <v>20</v>
      </c>
      <c r="B83" s="200">
        <f>INDEX('List of Competitors'!I$49:I$68,MATCH($A83,'List of Competitors'!$G$49:$G$68,0))</f>
        <v>0</v>
      </c>
      <c r="C83" s="200">
        <f>INDEX('List of Competitors'!J$49:J$68,MATCH($A83,'List of Competitors'!$G$49:$G$68,0))</f>
        <v>0</v>
      </c>
      <c r="D83" s="200">
        <f>INDEX('List of Competitors'!K$49:K$68,MATCH($A83,'List of Competitors'!$G$49:$G$68,0))</f>
        <v>0</v>
      </c>
      <c r="E83" s="44" t="s">
        <v>63</v>
      </c>
      <c r="F83" s="45" t="e">
        <f t="shared" ref="F83:M83" si="166">AVERAGE(F84:F86)</f>
        <v>#DIV/0!</v>
      </c>
      <c r="G83" s="45" t="e">
        <f t="shared" si="166"/>
        <v>#DIV/0!</v>
      </c>
      <c r="H83" s="45" t="e">
        <f t="shared" si="166"/>
        <v>#DIV/0!</v>
      </c>
      <c r="I83" s="45" t="e">
        <f t="shared" si="166"/>
        <v>#DIV/0!</v>
      </c>
      <c r="J83" s="45" t="e">
        <f t="shared" si="166"/>
        <v>#DIV/0!</v>
      </c>
      <c r="K83" s="45" t="e">
        <f t="shared" si="166"/>
        <v>#DIV/0!</v>
      </c>
      <c r="L83" s="45" t="e">
        <f t="shared" si="166"/>
        <v>#DIV/0!</v>
      </c>
      <c r="M83" s="45" t="e">
        <f t="shared" si="166"/>
        <v>#DIV/0!</v>
      </c>
      <c r="N83" s="135">
        <f>SUM(N84:N86)/IF(N86=0,2,3)</f>
        <v>0</v>
      </c>
      <c r="O83" s="174">
        <f t="shared" ref="O83" si="167">SUM(O84:O86)/IF($N86=0,2,3)</f>
        <v>0</v>
      </c>
      <c r="P83" s="174">
        <f t="shared" ref="P83" si="168">SUM(P84:P86)/IF($N86=0,2,3)</f>
        <v>0</v>
      </c>
      <c r="Q83" s="174">
        <f t="shared" ref="Q83" si="169">SUM(Q84:Q86)/IF($N86=0,2,3)</f>
        <v>0</v>
      </c>
      <c r="R83" s="174">
        <f t="shared" ref="R83" si="170">SUM(R84:R86)/IF($N86=0,2,3)</f>
        <v>0</v>
      </c>
      <c r="S83" s="174">
        <f t="shared" ref="S83" si="171">SUM(S84:S86)/IF($N86=0,2,3)</f>
        <v>0</v>
      </c>
      <c r="T83" s="174">
        <f t="shared" ref="T83" si="172">SUM(T84:T86)/IF($N86=0,2,3)</f>
        <v>0</v>
      </c>
      <c r="U83" s="150">
        <f>SUM(U84:U86)/IF(N86=0,2,3)</f>
        <v>0</v>
      </c>
      <c r="V83" s="147">
        <f>N83-U83</f>
        <v>0</v>
      </c>
      <c r="W83" s="151">
        <f>IF(V83=0,0,IF(ISERROR(RANK(V83,V:V)),"",RANK(X83,X:X)))</f>
        <v>0</v>
      </c>
      <c r="X83" s="51">
        <f>IFERROR(V83+F83/100000+J83/10000000+G83/1000000000,0)</f>
        <v>0</v>
      </c>
    </row>
    <row r="84" spans="1:24" ht="13.2" customHeight="1" x14ac:dyDescent="0.2">
      <c r="B84" s="201"/>
      <c r="C84" s="201"/>
      <c r="D84" s="201"/>
      <c r="E84" s="13" t="s">
        <v>64</v>
      </c>
      <c r="F84" s="26"/>
      <c r="G84" s="26"/>
      <c r="H84" s="26"/>
      <c r="I84" s="26"/>
      <c r="J84" s="26"/>
      <c r="K84" s="26"/>
      <c r="L84" s="26"/>
      <c r="M84" s="26"/>
      <c r="N84" s="24">
        <f>SUM(F84:M84)</f>
        <v>0</v>
      </c>
      <c r="O84" s="27"/>
      <c r="P84" s="27"/>
      <c r="Q84" s="27"/>
      <c r="R84" s="27"/>
      <c r="S84" s="27"/>
      <c r="T84" s="27"/>
      <c r="U84" s="28">
        <f>SUM(O84:T84)</f>
        <v>0</v>
      </c>
      <c r="V84" s="146"/>
      <c r="W84" s="145"/>
      <c r="X84" s="30"/>
    </row>
    <row r="85" spans="1:24" ht="13.2" customHeight="1" x14ac:dyDescent="0.2">
      <c r="B85" s="12"/>
      <c r="C85" s="12"/>
      <c r="D85" s="12"/>
      <c r="E85" s="13" t="s">
        <v>65</v>
      </c>
      <c r="F85" s="25"/>
      <c r="G85" s="25"/>
      <c r="H85" s="25"/>
      <c r="I85" s="25"/>
      <c r="J85" s="25"/>
      <c r="K85" s="25"/>
      <c r="L85" s="25"/>
      <c r="M85" s="25"/>
      <c r="N85" s="43">
        <f t="shared" ref="N85:N86" si="173">SUM(F85:M85)</f>
        <v>0</v>
      </c>
      <c r="O85" s="29"/>
      <c r="P85" s="29"/>
      <c r="Q85" s="29"/>
      <c r="R85" s="29"/>
      <c r="S85" s="29"/>
      <c r="T85" s="29"/>
      <c r="U85" s="148">
        <f t="shared" ref="U85:U86" si="174">SUM(O85:T85)</f>
        <v>0</v>
      </c>
      <c r="V85" s="146"/>
      <c r="W85" s="141" t="str">
        <f>IF(ISERROR(RANK(#REF!,#REF!)),"",RANK(#REF!,#REF!))</f>
        <v/>
      </c>
      <c r="X85" s="16"/>
    </row>
    <row r="86" spans="1:24" ht="13.2" customHeight="1" thickBot="1" x14ac:dyDescent="0.25">
      <c r="B86" s="14"/>
      <c r="C86" s="14"/>
      <c r="D86" s="14"/>
      <c r="E86" s="15" t="s">
        <v>66</v>
      </c>
      <c r="F86" s="46"/>
      <c r="G86" s="46"/>
      <c r="H86" s="46"/>
      <c r="I86" s="46"/>
      <c r="J86" s="46"/>
      <c r="K86" s="46"/>
      <c r="L86" s="46"/>
      <c r="M86" s="46"/>
      <c r="N86" s="47">
        <f t="shared" si="173"/>
        <v>0</v>
      </c>
      <c r="O86" s="48"/>
      <c r="P86" s="48"/>
      <c r="Q86" s="48"/>
      <c r="R86" s="48"/>
      <c r="S86" s="48"/>
      <c r="T86" s="48"/>
      <c r="U86" s="149">
        <f t="shared" si="174"/>
        <v>0</v>
      </c>
      <c r="V86" s="152"/>
      <c r="W86" s="153" t="str">
        <f>IF(ISERROR(RANK(#REF!,#REF!)),"",RANK(#REF!,#REF!))</f>
        <v/>
      </c>
      <c r="X86" s="18"/>
    </row>
    <row r="87" spans="1:24" ht="10.8" thickTop="1" x14ac:dyDescent="0.2"/>
  </sheetData>
  <mergeCells count="60">
    <mergeCell ref="B7:B8"/>
    <mergeCell ref="C7:C8"/>
    <mergeCell ref="D7:D8"/>
    <mergeCell ref="B11:B12"/>
    <mergeCell ref="C11:C12"/>
    <mergeCell ref="D11:D12"/>
    <mergeCell ref="B15:B16"/>
    <mergeCell ref="C15:C16"/>
    <mergeCell ref="D15:D16"/>
    <mergeCell ref="B19:B20"/>
    <mergeCell ref="C19:C20"/>
    <mergeCell ref="D19:D20"/>
    <mergeCell ref="B23:B24"/>
    <mergeCell ref="C23:C24"/>
    <mergeCell ref="D23:D24"/>
    <mergeCell ref="B27:B28"/>
    <mergeCell ref="C27:C28"/>
    <mergeCell ref="D27:D28"/>
    <mergeCell ref="B31:B32"/>
    <mergeCell ref="C31:C32"/>
    <mergeCell ref="D31:D32"/>
    <mergeCell ref="B35:B36"/>
    <mergeCell ref="C35:C36"/>
    <mergeCell ref="D35:D36"/>
    <mergeCell ref="B39:B40"/>
    <mergeCell ref="C39:C40"/>
    <mergeCell ref="D39:D40"/>
    <mergeCell ref="B43:B44"/>
    <mergeCell ref="C43:C44"/>
    <mergeCell ref="D43:D44"/>
    <mergeCell ref="B47:B48"/>
    <mergeCell ref="C47:C48"/>
    <mergeCell ref="D47:D48"/>
    <mergeCell ref="B51:B52"/>
    <mergeCell ref="C51:C52"/>
    <mergeCell ref="D51:D52"/>
    <mergeCell ref="B55:B56"/>
    <mergeCell ref="C55:C56"/>
    <mergeCell ref="D55:D56"/>
    <mergeCell ref="B59:B60"/>
    <mergeCell ref="C59:C60"/>
    <mergeCell ref="D59:D60"/>
    <mergeCell ref="B63:B64"/>
    <mergeCell ref="C63:C64"/>
    <mergeCell ref="D63:D64"/>
    <mergeCell ref="B67:B68"/>
    <mergeCell ref="C67:C68"/>
    <mergeCell ref="D67:D68"/>
    <mergeCell ref="B71:B72"/>
    <mergeCell ref="C71:C72"/>
    <mergeCell ref="D71:D72"/>
    <mergeCell ref="B75:B76"/>
    <mergeCell ref="C75:C76"/>
    <mergeCell ref="D75:D76"/>
    <mergeCell ref="B79:B80"/>
    <mergeCell ref="C79:C80"/>
    <mergeCell ref="D79:D80"/>
    <mergeCell ref="B83:B84"/>
    <mergeCell ref="C83:C84"/>
    <mergeCell ref="D83:D84"/>
  </mergeCells>
  <dataValidations count="2">
    <dataValidation type="decimal" allowBlank="1" showInputMessage="1" showErrorMessage="1" sqref="O7:T86" xr:uid="{E94CB630-E46C-4929-8860-924CEB69B451}">
      <formula1>-0.1</formula1>
      <formula2>20.1</formula2>
    </dataValidation>
    <dataValidation type="decimal" allowBlank="1" showInputMessage="1" showErrorMessage="1" sqref="G7:N7 G8:M10 G19:N19 G23:N23 G11:N11 G15:N15 G83:N83 G27:N27 G84:M86 G35:N35 G40:M42 G39:N39 G44:M46 G43:N43 G48:M50 G47:N47 G52:M54 G51:N51 G56:M58 G55:N55 G60:M62 G59:N59 G64:M66 G63:N63 G68:M70 G67:N67 G72:M74 G71:N71 G76:M78 G75:N75 G80:M82 G79:N79 G31:N31 G24:M26 G28:M30 G32:M34 G36:M38 G12:M14 G16:M18 F7:F86 G20:M22" xr:uid="{E15246D7-F643-459D-BE20-888878803EEE}">
      <formula1>-0.1</formula1>
      <formula2>25.1</formula2>
    </dataValidation>
  </dataValidations>
  <pageMargins left="0.39370078740157483" right="0.39370078740157483" top="0.39370078740157483" bottom="0.39370078740157483" header="0" footer="0"/>
  <pageSetup paperSize="9" scale="4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3B551-CF2D-437A-89AC-5671C07ECC19}">
  <sheetPr codeName="Tabelle15">
    <pageSetUpPr fitToPage="1"/>
  </sheetPr>
  <dimension ref="A1:X8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1" width="11.6640625" style="1" customWidth="1" outlineLevel="1"/>
    <col min="22" max="23" width="11.6640625" style="1" customWidth="1"/>
    <col min="24" max="24" width="17.109375" style="1" hidden="1" customWidth="1"/>
    <col min="25" max="16384" width="11.44140625" style="1"/>
  </cols>
  <sheetData>
    <row r="1" spans="1:24" ht="21" x14ac:dyDescent="0.4">
      <c r="B1" s="2" t="s">
        <v>5</v>
      </c>
      <c r="D1" s="83"/>
      <c r="E1" s="88">
        <f>'List of Competitors'!B2</f>
        <v>0</v>
      </c>
      <c r="L1" s="2"/>
      <c r="N1" s="3"/>
    </row>
    <row r="2" spans="1:24" ht="21" x14ac:dyDescent="0.4">
      <c r="B2" s="2"/>
      <c r="D2" s="83"/>
      <c r="E2" s="89">
        <f>'List of Competitors'!C2</f>
        <v>0</v>
      </c>
      <c r="L2" s="2"/>
      <c r="N2" s="3"/>
    </row>
    <row r="3" spans="1:24" ht="16.2" thickBot="1" x14ac:dyDescent="0.35">
      <c r="F3" s="4"/>
      <c r="G3" s="4"/>
      <c r="H3" s="4"/>
      <c r="I3" s="4"/>
      <c r="J3" s="4"/>
      <c r="K3" s="4"/>
      <c r="L3" s="4"/>
      <c r="M3" s="4"/>
      <c r="N3" s="4"/>
    </row>
    <row r="4" spans="1:24"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63" t="s">
        <v>27</v>
      </c>
      <c r="V4" s="142" t="s">
        <v>61</v>
      </c>
      <c r="W4" s="140" t="s">
        <v>29</v>
      </c>
      <c r="X4" s="5" t="s">
        <v>15</v>
      </c>
    </row>
    <row r="5" spans="1:24" s="8" customFormat="1" ht="23.4" x14ac:dyDescent="0.25">
      <c r="B5" s="6"/>
      <c r="C5" s="60"/>
      <c r="D5" s="60"/>
      <c r="E5" s="6"/>
      <c r="F5" s="7"/>
      <c r="G5" s="7"/>
      <c r="H5" s="7"/>
      <c r="J5" s="7"/>
      <c r="K5" s="7"/>
      <c r="L5" s="7"/>
      <c r="M5" s="9"/>
      <c r="N5" s="7"/>
      <c r="O5" s="10" t="s">
        <v>39</v>
      </c>
      <c r="P5" s="10" t="s">
        <v>40</v>
      </c>
      <c r="Q5" s="10" t="s">
        <v>41</v>
      </c>
      <c r="R5" s="10" t="s">
        <v>42</v>
      </c>
      <c r="S5" s="10" t="s">
        <v>43</v>
      </c>
      <c r="T5" s="10" t="s">
        <v>44</v>
      </c>
      <c r="U5" s="139" t="s">
        <v>61</v>
      </c>
      <c r="V5" s="143"/>
      <c r="W5" s="141" t="s">
        <v>62</v>
      </c>
      <c r="X5" s="16"/>
    </row>
    <row r="6" spans="1:24"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9"/>
      <c r="V6" s="160"/>
      <c r="W6" s="153" t="s">
        <v>62</v>
      </c>
      <c r="X6" s="17"/>
    </row>
    <row r="7" spans="1:24" ht="13.2" customHeight="1" x14ac:dyDescent="0.2">
      <c r="A7" s="58">
        <v>1</v>
      </c>
      <c r="B7" s="200">
        <f>INDEX('List of Competitors'!O$49:O$68,MATCH($A7,'List of Competitors'!$M$49:$M$68,0))</f>
        <v>0</v>
      </c>
      <c r="C7" s="200">
        <f>INDEX('List of Competitors'!P$49:P$68,MATCH($A7,'List of Competitors'!$M$49:$M$68,0))</f>
        <v>0</v>
      </c>
      <c r="D7" s="200">
        <f>INDEX('List of Competitors'!Q$49:Q$68,MATCH($A7,'List of Competitors'!$M$49:$M$68,0))</f>
        <v>0</v>
      </c>
      <c r="E7" s="44" t="s">
        <v>63</v>
      </c>
      <c r="F7" s="134" t="e">
        <f t="shared" ref="F7:M7" si="0">AVERAGE(F8:F10)</f>
        <v>#DIV/0!</v>
      </c>
      <c r="G7" s="134" t="e">
        <f t="shared" si="0"/>
        <v>#DIV/0!</v>
      </c>
      <c r="H7" s="134" t="e">
        <f t="shared" si="0"/>
        <v>#DIV/0!</v>
      </c>
      <c r="I7" s="134" t="e">
        <f t="shared" si="0"/>
        <v>#DIV/0!</v>
      </c>
      <c r="J7" s="134" t="e">
        <f t="shared" si="0"/>
        <v>#DIV/0!</v>
      </c>
      <c r="K7" s="134" t="e">
        <f t="shared" si="0"/>
        <v>#DIV/0!</v>
      </c>
      <c r="L7" s="134" t="e">
        <f t="shared" si="0"/>
        <v>#DIV/0!</v>
      </c>
      <c r="M7" s="134" t="e">
        <f t="shared" si="0"/>
        <v>#DIV/0!</v>
      </c>
      <c r="N7" s="135">
        <f>SUM(N8:N10)/IF(N10=0,2,3)</f>
        <v>0</v>
      </c>
      <c r="O7" s="174">
        <f>SUM(O8:O10)/IF($N10=0,2,3)</f>
        <v>0</v>
      </c>
      <c r="P7" s="174">
        <f t="shared" ref="P7:T7" si="1">SUM(P8:P10)/IF($N10=0,2,3)</f>
        <v>0</v>
      </c>
      <c r="Q7" s="174">
        <f t="shared" si="1"/>
        <v>0</v>
      </c>
      <c r="R7" s="174">
        <f t="shared" si="1"/>
        <v>0</v>
      </c>
      <c r="S7" s="174">
        <f t="shared" si="1"/>
        <v>0</v>
      </c>
      <c r="T7" s="174">
        <f t="shared" si="1"/>
        <v>0</v>
      </c>
      <c r="U7" s="150">
        <f>SUM(U8:U10)/IF(N10=0,2,3)</f>
        <v>0</v>
      </c>
      <c r="V7" s="147">
        <f>N7-U7</f>
        <v>0</v>
      </c>
      <c r="W7" s="151">
        <f>IF(V7=0,0,IF(ISERROR(RANK(V7,V:V)),"",RANK(X7,X:X)))</f>
        <v>0</v>
      </c>
      <c r="X7" s="51">
        <f>IFERROR(V7+F7/100000+J7/10000000+G7/1000000000,0)</f>
        <v>0</v>
      </c>
    </row>
    <row r="8" spans="1:24" ht="13.2" customHeight="1" x14ac:dyDescent="0.2">
      <c r="B8" s="201"/>
      <c r="C8" s="201"/>
      <c r="D8" s="201"/>
      <c r="E8" s="13" t="s">
        <v>64</v>
      </c>
      <c r="F8" s="26"/>
      <c r="G8" s="26"/>
      <c r="H8" s="26"/>
      <c r="I8" s="26"/>
      <c r="J8" s="26"/>
      <c r="K8" s="26"/>
      <c r="L8" s="26"/>
      <c r="M8" s="26"/>
      <c r="N8" s="24">
        <f>SUM(F8:M8)</f>
        <v>0</v>
      </c>
      <c r="O8" s="27"/>
      <c r="P8" s="27"/>
      <c r="Q8" s="27"/>
      <c r="R8" s="27"/>
      <c r="S8" s="27"/>
      <c r="T8" s="27"/>
      <c r="U8" s="28">
        <f>SUM(O8:T8)</f>
        <v>0</v>
      </c>
      <c r="V8" s="146"/>
      <c r="W8" s="145"/>
      <c r="X8" s="49"/>
    </row>
    <row r="9" spans="1:24" ht="13.2" customHeight="1" x14ac:dyDescent="0.2">
      <c r="B9" s="12"/>
      <c r="C9" s="12"/>
      <c r="D9" s="12"/>
      <c r="E9" s="13" t="s">
        <v>65</v>
      </c>
      <c r="F9" s="25"/>
      <c r="G9" s="25"/>
      <c r="H9" s="25"/>
      <c r="I9" s="25"/>
      <c r="J9" s="25"/>
      <c r="K9" s="25"/>
      <c r="L9" s="25"/>
      <c r="M9" s="25"/>
      <c r="N9" s="43">
        <f t="shared" ref="N9:N10" si="2">SUM(F9:M9)</f>
        <v>0</v>
      </c>
      <c r="O9" s="29"/>
      <c r="P9" s="29"/>
      <c r="Q9" s="29"/>
      <c r="R9" s="29"/>
      <c r="S9" s="29"/>
      <c r="T9" s="29"/>
      <c r="U9" s="148">
        <f t="shared" ref="U9:U10" si="3">SUM(O9:T9)</f>
        <v>0</v>
      </c>
      <c r="V9" s="146"/>
      <c r="W9" s="141" t="str">
        <f>IF(ISERROR(RANK(#REF!,#REF!)),"",RANK(#REF!,#REF!))</f>
        <v/>
      </c>
      <c r="X9" s="50"/>
    </row>
    <row r="10" spans="1:24" ht="13.2" customHeight="1" thickBot="1" x14ac:dyDescent="0.25">
      <c r="B10" s="14"/>
      <c r="C10" s="14"/>
      <c r="D10" s="14"/>
      <c r="E10" s="15" t="s">
        <v>66</v>
      </c>
      <c r="F10" s="46"/>
      <c r="G10" s="46"/>
      <c r="H10" s="46"/>
      <c r="I10" s="46"/>
      <c r="J10" s="46"/>
      <c r="K10" s="46"/>
      <c r="L10" s="46"/>
      <c r="M10" s="46"/>
      <c r="N10" s="47">
        <f t="shared" si="2"/>
        <v>0</v>
      </c>
      <c r="O10" s="48"/>
      <c r="P10" s="48"/>
      <c r="Q10" s="48"/>
      <c r="R10" s="48"/>
      <c r="S10" s="48"/>
      <c r="T10" s="48"/>
      <c r="U10" s="149">
        <f t="shared" si="3"/>
        <v>0</v>
      </c>
      <c r="V10" s="152"/>
      <c r="W10" s="153" t="str">
        <f>IF(ISERROR(RANK(#REF!,#REF!)),"",RANK(#REF!,#REF!))</f>
        <v/>
      </c>
      <c r="X10" s="52"/>
    </row>
    <row r="11" spans="1:24" ht="13.2" customHeight="1" thickTop="1" x14ac:dyDescent="0.2">
      <c r="A11" s="58">
        <v>2</v>
      </c>
      <c r="B11" s="200">
        <f>INDEX('List of Competitors'!O$49:O$68,MATCH($A11,'List of Competitors'!$M$49:$M$68,0))</f>
        <v>0</v>
      </c>
      <c r="C11" s="200">
        <f>INDEX('List of Competitors'!P$49:P$68,MATCH($A11,'List of Competitors'!$M$49:$M$68,0))</f>
        <v>0</v>
      </c>
      <c r="D11" s="200">
        <f>INDEX('List of Competitors'!Q$49:Q$68,MATCH($A11,'List of Competitors'!$M$49:$M$68,0))</f>
        <v>0</v>
      </c>
      <c r="E11" s="44" t="s">
        <v>63</v>
      </c>
      <c r="F11" s="45" t="e">
        <f t="shared" ref="F11:M11" si="4">AVERAGE(F12:F14)</f>
        <v>#DIV/0!</v>
      </c>
      <c r="G11" s="45" t="e">
        <f t="shared" si="4"/>
        <v>#DIV/0!</v>
      </c>
      <c r="H11" s="45" t="e">
        <f t="shared" si="4"/>
        <v>#DIV/0!</v>
      </c>
      <c r="I11" s="45" t="e">
        <f t="shared" si="4"/>
        <v>#DIV/0!</v>
      </c>
      <c r="J11" s="45" t="e">
        <f t="shared" si="4"/>
        <v>#DIV/0!</v>
      </c>
      <c r="K11" s="45" t="e">
        <f t="shared" si="4"/>
        <v>#DIV/0!</v>
      </c>
      <c r="L11" s="45" t="e">
        <f t="shared" si="4"/>
        <v>#DIV/0!</v>
      </c>
      <c r="M11" s="45" t="e">
        <f t="shared" si="4"/>
        <v>#DIV/0!</v>
      </c>
      <c r="N11" s="135">
        <f>SUM(N12:N14)/IF(N14=0,2,3)</f>
        <v>0</v>
      </c>
      <c r="O11" s="174">
        <f t="shared" ref="O11" si="5">SUM(O12:O14)/IF($N14=0,2,3)</f>
        <v>0</v>
      </c>
      <c r="P11" s="174">
        <f t="shared" ref="P11" si="6">SUM(P12:P14)/IF($N14=0,2,3)</f>
        <v>0</v>
      </c>
      <c r="Q11" s="174">
        <f t="shared" ref="Q11" si="7">SUM(Q12:Q14)/IF($N14=0,2,3)</f>
        <v>0</v>
      </c>
      <c r="R11" s="174">
        <f t="shared" ref="R11" si="8">SUM(R12:R14)/IF($N14=0,2,3)</f>
        <v>0</v>
      </c>
      <c r="S11" s="174">
        <f t="shared" ref="S11" si="9">SUM(S12:S14)/IF($N14=0,2,3)</f>
        <v>0</v>
      </c>
      <c r="T11" s="174">
        <f t="shared" ref="T11" si="10">SUM(T12:T14)/IF($N14=0,2,3)</f>
        <v>0</v>
      </c>
      <c r="U11" s="150">
        <f>SUM(U12:U14)/IF(N14=0,2,3)</f>
        <v>0</v>
      </c>
      <c r="V11" s="147">
        <f>N11-U11</f>
        <v>0</v>
      </c>
      <c r="W11" s="151">
        <f>IF(V11=0,0,IF(ISERROR(RANK(V11,V:V)),"",RANK(X11,X:X)))</f>
        <v>0</v>
      </c>
      <c r="X11" s="51">
        <f>IFERROR(V11+F11/100000+J11/10000000+G11/1000000000,0)</f>
        <v>0</v>
      </c>
    </row>
    <row r="12" spans="1:24" ht="13.2" customHeight="1" x14ac:dyDescent="0.2">
      <c r="B12" s="201"/>
      <c r="C12" s="201"/>
      <c r="D12" s="201"/>
      <c r="E12" s="13" t="s">
        <v>64</v>
      </c>
      <c r="F12" s="26"/>
      <c r="G12" s="26"/>
      <c r="H12" s="26"/>
      <c r="I12" s="26"/>
      <c r="J12" s="26"/>
      <c r="K12" s="26"/>
      <c r="L12" s="26"/>
      <c r="M12" s="26"/>
      <c r="N12" s="24">
        <f>SUM(F12:M12)</f>
        <v>0</v>
      </c>
      <c r="O12" s="27"/>
      <c r="P12" s="27"/>
      <c r="Q12" s="27"/>
      <c r="R12" s="27"/>
      <c r="S12" s="27"/>
      <c r="T12" s="27"/>
      <c r="U12" s="28">
        <f>SUM(O12:T12)</f>
        <v>0</v>
      </c>
      <c r="V12" s="146"/>
      <c r="W12" s="145"/>
      <c r="X12" s="49"/>
    </row>
    <row r="13" spans="1:24" ht="13.2" customHeight="1" x14ac:dyDescent="0.2">
      <c r="B13" s="12"/>
      <c r="C13" s="12"/>
      <c r="D13" s="12"/>
      <c r="E13" s="13" t="s">
        <v>65</v>
      </c>
      <c r="F13" s="25"/>
      <c r="G13" s="25"/>
      <c r="H13" s="25"/>
      <c r="I13" s="25"/>
      <c r="J13" s="25"/>
      <c r="K13" s="25"/>
      <c r="L13" s="25"/>
      <c r="M13" s="25"/>
      <c r="N13" s="43">
        <f t="shared" ref="N13:N14" si="11">SUM(F13:M13)</f>
        <v>0</v>
      </c>
      <c r="O13" s="29"/>
      <c r="P13" s="29"/>
      <c r="Q13" s="29"/>
      <c r="R13" s="29"/>
      <c r="S13" s="29"/>
      <c r="T13" s="29"/>
      <c r="U13" s="148">
        <f t="shared" ref="U13:U14" si="12">SUM(O13:T13)</f>
        <v>0</v>
      </c>
      <c r="V13" s="146"/>
      <c r="W13" s="141" t="str">
        <f>IF(ISERROR(RANK(#REF!,#REF!)),"",RANK(#REF!,#REF!))</f>
        <v/>
      </c>
      <c r="X13" s="50"/>
    </row>
    <row r="14" spans="1:24" ht="13.2" customHeight="1" thickBot="1" x14ac:dyDescent="0.25">
      <c r="B14" s="14"/>
      <c r="C14" s="14"/>
      <c r="D14" s="14"/>
      <c r="E14" s="15" t="s">
        <v>66</v>
      </c>
      <c r="F14" s="46"/>
      <c r="G14" s="46"/>
      <c r="H14" s="46"/>
      <c r="I14" s="46"/>
      <c r="J14" s="46"/>
      <c r="K14" s="46"/>
      <c r="L14" s="46"/>
      <c r="M14" s="46"/>
      <c r="N14" s="47">
        <f t="shared" si="11"/>
        <v>0</v>
      </c>
      <c r="O14" s="48"/>
      <c r="P14" s="48"/>
      <c r="Q14" s="48"/>
      <c r="R14" s="48"/>
      <c r="S14" s="48"/>
      <c r="T14" s="48"/>
      <c r="U14" s="149">
        <f t="shared" si="12"/>
        <v>0</v>
      </c>
      <c r="V14" s="152"/>
      <c r="W14" s="153" t="str">
        <f>IF(ISERROR(RANK(#REF!,#REF!)),"",RANK(#REF!,#REF!))</f>
        <v/>
      </c>
      <c r="X14" s="52"/>
    </row>
    <row r="15" spans="1:24" ht="13.2" customHeight="1" thickTop="1" x14ac:dyDescent="0.2">
      <c r="A15" s="58">
        <v>3</v>
      </c>
      <c r="B15" s="200">
        <f>INDEX('List of Competitors'!O$49:O$68,MATCH($A15,'List of Competitors'!$M$49:$M$68,0))</f>
        <v>0</v>
      </c>
      <c r="C15" s="200">
        <f>INDEX('List of Competitors'!P$49:P$68,MATCH($A15,'List of Competitors'!$M$49:$M$68,0))</f>
        <v>0</v>
      </c>
      <c r="D15" s="200">
        <f>INDEX('List of Competitors'!Q$49:Q$68,MATCH($A15,'List of Competitors'!$M$49:$M$68,0))</f>
        <v>0</v>
      </c>
      <c r="E15" s="44" t="s">
        <v>63</v>
      </c>
      <c r="F15" s="45" t="e">
        <f t="shared" ref="F15:M15" si="13">AVERAGE(F16:F18)</f>
        <v>#DIV/0!</v>
      </c>
      <c r="G15" s="45" t="e">
        <f t="shared" si="13"/>
        <v>#DIV/0!</v>
      </c>
      <c r="H15" s="45" t="e">
        <f t="shared" si="13"/>
        <v>#DIV/0!</v>
      </c>
      <c r="I15" s="45" t="e">
        <f t="shared" si="13"/>
        <v>#DIV/0!</v>
      </c>
      <c r="J15" s="45" t="e">
        <f t="shared" si="13"/>
        <v>#DIV/0!</v>
      </c>
      <c r="K15" s="45" t="e">
        <f t="shared" si="13"/>
        <v>#DIV/0!</v>
      </c>
      <c r="L15" s="45" t="e">
        <f t="shared" si="13"/>
        <v>#DIV/0!</v>
      </c>
      <c r="M15" s="45" t="e">
        <f t="shared" si="13"/>
        <v>#DIV/0!</v>
      </c>
      <c r="N15" s="135">
        <f>SUM(N16:N18)/IF(N18=0,2,3)</f>
        <v>0</v>
      </c>
      <c r="O15" s="174">
        <f t="shared" ref="O15" si="14">SUM(O16:O18)/IF($N18=0,2,3)</f>
        <v>0</v>
      </c>
      <c r="P15" s="174">
        <f t="shared" ref="P15" si="15">SUM(P16:P18)/IF($N18=0,2,3)</f>
        <v>0</v>
      </c>
      <c r="Q15" s="174">
        <f t="shared" ref="Q15" si="16">SUM(Q16:Q18)/IF($N18=0,2,3)</f>
        <v>0</v>
      </c>
      <c r="R15" s="174">
        <f t="shared" ref="R15" si="17">SUM(R16:R18)/IF($N18=0,2,3)</f>
        <v>0</v>
      </c>
      <c r="S15" s="174">
        <f t="shared" ref="S15" si="18">SUM(S16:S18)/IF($N18=0,2,3)</f>
        <v>0</v>
      </c>
      <c r="T15" s="174">
        <f t="shared" ref="T15" si="19">SUM(T16:T18)/IF($N18=0,2,3)</f>
        <v>0</v>
      </c>
      <c r="U15" s="150">
        <f>SUM(U16:U18)/IF(N18=0,2,3)</f>
        <v>0</v>
      </c>
      <c r="V15" s="147">
        <f>N15-U15</f>
        <v>0</v>
      </c>
      <c r="W15" s="151">
        <f>IF(V15=0,0,IF(ISERROR(RANK(V15,V:V)),"",RANK(X15,X:X)))</f>
        <v>0</v>
      </c>
      <c r="X15" s="51">
        <f>IFERROR(V15+F15/100000+J15/10000000+G15/1000000000,0)</f>
        <v>0</v>
      </c>
    </row>
    <row r="16" spans="1:24" ht="13.2" customHeight="1" x14ac:dyDescent="0.2">
      <c r="B16" s="201"/>
      <c r="C16" s="201"/>
      <c r="D16" s="201"/>
      <c r="E16" s="13" t="s">
        <v>64</v>
      </c>
      <c r="F16" s="26"/>
      <c r="G16" s="26"/>
      <c r="H16" s="26"/>
      <c r="I16" s="26"/>
      <c r="J16" s="26"/>
      <c r="K16" s="26"/>
      <c r="L16" s="26"/>
      <c r="M16" s="26"/>
      <c r="N16" s="24">
        <f>SUM(F16:M16)</f>
        <v>0</v>
      </c>
      <c r="O16" s="27"/>
      <c r="P16" s="27"/>
      <c r="Q16" s="27"/>
      <c r="R16" s="27"/>
      <c r="S16" s="27"/>
      <c r="T16" s="27"/>
      <c r="U16" s="28">
        <f>SUM(O16:T16)</f>
        <v>0</v>
      </c>
      <c r="V16" s="146"/>
      <c r="W16" s="145"/>
      <c r="X16" s="49"/>
    </row>
    <row r="17" spans="1:24" ht="13.2" customHeight="1" x14ac:dyDescent="0.2">
      <c r="B17" s="12"/>
      <c r="C17" s="12"/>
      <c r="D17" s="12"/>
      <c r="E17" s="13" t="s">
        <v>65</v>
      </c>
      <c r="F17" s="25"/>
      <c r="G17" s="25"/>
      <c r="H17" s="25"/>
      <c r="I17" s="25"/>
      <c r="J17" s="25"/>
      <c r="K17" s="25"/>
      <c r="L17" s="25"/>
      <c r="M17" s="25"/>
      <c r="N17" s="43">
        <f t="shared" ref="N17:N18" si="20">SUM(F17:M17)</f>
        <v>0</v>
      </c>
      <c r="O17" s="29"/>
      <c r="P17" s="29"/>
      <c r="Q17" s="29"/>
      <c r="R17" s="29"/>
      <c r="S17" s="29"/>
      <c r="T17" s="29"/>
      <c r="U17" s="148">
        <f t="shared" ref="U17:U18" si="21">SUM(O17:T17)</f>
        <v>0</v>
      </c>
      <c r="V17" s="146"/>
      <c r="W17" s="141" t="str">
        <f>IF(ISERROR(RANK(#REF!,#REF!)),"",RANK(#REF!,#REF!))</f>
        <v/>
      </c>
      <c r="X17" s="50"/>
    </row>
    <row r="18" spans="1:24" ht="13.2" customHeight="1" thickBot="1" x14ac:dyDescent="0.25">
      <c r="B18" s="14"/>
      <c r="C18" s="14"/>
      <c r="D18" s="14"/>
      <c r="E18" s="15" t="s">
        <v>66</v>
      </c>
      <c r="F18" s="46"/>
      <c r="G18" s="46"/>
      <c r="H18" s="46"/>
      <c r="I18" s="46"/>
      <c r="J18" s="46"/>
      <c r="K18" s="46"/>
      <c r="L18" s="46"/>
      <c r="M18" s="46"/>
      <c r="N18" s="47">
        <f t="shared" si="20"/>
        <v>0</v>
      </c>
      <c r="O18" s="48"/>
      <c r="P18" s="48"/>
      <c r="Q18" s="48"/>
      <c r="R18" s="48"/>
      <c r="S18" s="48"/>
      <c r="T18" s="48"/>
      <c r="U18" s="149">
        <f t="shared" si="21"/>
        <v>0</v>
      </c>
      <c r="V18" s="152"/>
      <c r="W18" s="153" t="str">
        <f>IF(ISERROR(RANK(#REF!,#REF!)),"",RANK(#REF!,#REF!))</f>
        <v/>
      </c>
      <c r="X18" s="52"/>
    </row>
    <row r="19" spans="1:24" ht="13.2" customHeight="1" thickTop="1" x14ac:dyDescent="0.2">
      <c r="A19" s="58">
        <v>4</v>
      </c>
      <c r="B19" s="200">
        <f>INDEX('List of Competitors'!O$49:O$68,MATCH($A19,'List of Competitors'!$M$49:$M$68,0))</f>
        <v>0</v>
      </c>
      <c r="C19" s="200">
        <f>INDEX('List of Competitors'!P$49:P$68,MATCH($A19,'List of Competitors'!$M$49:$M$68,0))</f>
        <v>0</v>
      </c>
      <c r="D19" s="200">
        <f>INDEX('List of Competitors'!Q$49:Q$68,MATCH($A19,'List of Competitors'!$M$49:$M$68,0))</f>
        <v>0</v>
      </c>
      <c r="E19" s="44" t="s">
        <v>63</v>
      </c>
      <c r="F19" s="45" t="e">
        <f t="shared" ref="F19:M19" si="22">AVERAGE(F20:F22)</f>
        <v>#DIV/0!</v>
      </c>
      <c r="G19" s="45" t="e">
        <f t="shared" si="22"/>
        <v>#DIV/0!</v>
      </c>
      <c r="H19" s="45" t="e">
        <f t="shared" si="22"/>
        <v>#DIV/0!</v>
      </c>
      <c r="I19" s="45" t="e">
        <f t="shared" si="22"/>
        <v>#DIV/0!</v>
      </c>
      <c r="J19" s="45" t="e">
        <f t="shared" si="22"/>
        <v>#DIV/0!</v>
      </c>
      <c r="K19" s="45" t="e">
        <f t="shared" si="22"/>
        <v>#DIV/0!</v>
      </c>
      <c r="L19" s="45" t="e">
        <f t="shared" si="22"/>
        <v>#DIV/0!</v>
      </c>
      <c r="M19" s="45" t="e">
        <f t="shared" si="22"/>
        <v>#DIV/0!</v>
      </c>
      <c r="N19" s="135">
        <f>SUM(N20:N22)/IF(N22=0,2,3)</f>
        <v>0</v>
      </c>
      <c r="O19" s="174">
        <f t="shared" ref="O19" si="23">SUM(O20:O22)/IF($N22=0,2,3)</f>
        <v>0</v>
      </c>
      <c r="P19" s="174">
        <f t="shared" ref="P19" si="24">SUM(P20:P22)/IF($N22=0,2,3)</f>
        <v>0</v>
      </c>
      <c r="Q19" s="174">
        <f t="shared" ref="Q19" si="25">SUM(Q20:Q22)/IF($N22=0,2,3)</f>
        <v>0</v>
      </c>
      <c r="R19" s="174">
        <f t="shared" ref="R19" si="26">SUM(R20:R22)/IF($N22=0,2,3)</f>
        <v>0</v>
      </c>
      <c r="S19" s="174">
        <f t="shared" ref="S19" si="27">SUM(S20:S22)/IF($N22=0,2,3)</f>
        <v>0</v>
      </c>
      <c r="T19" s="174">
        <f t="shared" ref="T19" si="28">SUM(T20:T22)/IF($N22=0,2,3)</f>
        <v>0</v>
      </c>
      <c r="U19" s="150">
        <f>SUM(U20:U22)/IF(N22=0,2,3)</f>
        <v>0</v>
      </c>
      <c r="V19" s="147">
        <f>N19-U19</f>
        <v>0</v>
      </c>
      <c r="W19" s="151">
        <f>IF(V19=0,0,IF(ISERROR(RANK(V19,V:V)),"",RANK(X19,X:X)))</f>
        <v>0</v>
      </c>
      <c r="X19" s="51">
        <f>IFERROR(V19+F19/100000+J19/10000000+G19/1000000000,0)</f>
        <v>0</v>
      </c>
    </row>
    <row r="20" spans="1:24" ht="13.2" customHeight="1" x14ac:dyDescent="0.2">
      <c r="B20" s="201"/>
      <c r="C20" s="201"/>
      <c r="D20" s="201"/>
      <c r="E20" s="13" t="s">
        <v>64</v>
      </c>
      <c r="F20" s="26"/>
      <c r="G20" s="26"/>
      <c r="H20" s="26"/>
      <c r="I20" s="26"/>
      <c r="J20" s="26"/>
      <c r="K20" s="26"/>
      <c r="L20" s="26"/>
      <c r="M20" s="26"/>
      <c r="N20" s="24">
        <f>SUM(F20:M20)</f>
        <v>0</v>
      </c>
      <c r="O20" s="27"/>
      <c r="P20" s="27"/>
      <c r="Q20" s="27"/>
      <c r="R20" s="27"/>
      <c r="S20" s="27"/>
      <c r="T20" s="27"/>
      <c r="U20" s="28">
        <f>SUM(O20:T20)</f>
        <v>0</v>
      </c>
      <c r="V20" s="146"/>
      <c r="W20" s="145"/>
      <c r="X20" s="49"/>
    </row>
    <row r="21" spans="1:24" ht="13.2" customHeight="1" x14ac:dyDescent="0.2">
      <c r="B21" s="12"/>
      <c r="C21" s="12"/>
      <c r="D21" s="12"/>
      <c r="E21" s="13" t="s">
        <v>65</v>
      </c>
      <c r="F21" s="25"/>
      <c r="G21" s="25"/>
      <c r="H21" s="25"/>
      <c r="I21" s="25"/>
      <c r="J21" s="25"/>
      <c r="K21" s="25"/>
      <c r="L21" s="25"/>
      <c r="M21" s="25"/>
      <c r="N21" s="43">
        <f t="shared" ref="N21:N22" si="29">SUM(F21:M21)</f>
        <v>0</v>
      </c>
      <c r="O21" s="29"/>
      <c r="P21" s="29"/>
      <c r="Q21" s="29"/>
      <c r="R21" s="29"/>
      <c r="S21" s="29"/>
      <c r="T21" s="29"/>
      <c r="U21" s="148">
        <f t="shared" ref="U21:U22" si="30">SUM(O21:T21)</f>
        <v>0</v>
      </c>
      <c r="V21" s="146"/>
      <c r="W21" s="141" t="str">
        <f>IF(ISERROR(RANK(#REF!,#REF!)),"",RANK(#REF!,#REF!))</f>
        <v/>
      </c>
      <c r="X21" s="50"/>
    </row>
    <row r="22" spans="1:24" ht="13.2" customHeight="1" thickBot="1" x14ac:dyDescent="0.25">
      <c r="B22" s="14"/>
      <c r="C22" s="14"/>
      <c r="D22" s="14"/>
      <c r="E22" s="15" t="s">
        <v>66</v>
      </c>
      <c r="F22" s="46"/>
      <c r="G22" s="46"/>
      <c r="H22" s="46"/>
      <c r="I22" s="46"/>
      <c r="J22" s="46"/>
      <c r="K22" s="46"/>
      <c r="L22" s="46"/>
      <c r="M22" s="46"/>
      <c r="N22" s="47">
        <f t="shared" si="29"/>
        <v>0</v>
      </c>
      <c r="O22" s="48"/>
      <c r="P22" s="48"/>
      <c r="Q22" s="48"/>
      <c r="R22" s="48"/>
      <c r="S22" s="48"/>
      <c r="T22" s="48"/>
      <c r="U22" s="149">
        <f t="shared" si="30"/>
        <v>0</v>
      </c>
      <c r="V22" s="152"/>
      <c r="W22" s="153" t="str">
        <f>IF(ISERROR(RANK(#REF!,#REF!)),"",RANK(#REF!,#REF!))</f>
        <v/>
      </c>
      <c r="X22" s="52"/>
    </row>
    <row r="23" spans="1:24" ht="13.2" customHeight="1" thickTop="1" x14ac:dyDescent="0.2">
      <c r="A23" s="58">
        <v>5</v>
      </c>
      <c r="B23" s="200">
        <f>INDEX('List of Competitors'!O$49:O$68,MATCH($A23,'List of Competitors'!$M$49:$M$68,0))</f>
        <v>0</v>
      </c>
      <c r="C23" s="200">
        <f>INDEX('List of Competitors'!P$49:P$68,MATCH($A23,'List of Competitors'!$M$49:$M$68,0))</f>
        <v>0</v>
      </c>
      <c r="D23" s="200">
        <f>INDEX('List of Competitors'!Q$49:Q$68,MATCH($A23,'List of Competitors'!$M$49:$M$68,0))</f>
        <v>0</v>
      </c>
      <c r="E23" s="44" t="s">
        <v>63</v>
      </c>
      <c r="F23" s="45" t="e">
        <f t="shared" ref="F23:M23" si="31">AVERAGE(F24:F26)</f>
        <v>#DIV/0!</v>
      </c>
      <c r="G23" s="45" t="e">
        <f t="shared" si="31"/>
        <v>#DIV/0!</v>
      </c>
      <c r="H23" s="45" t="e">
        <f t="shared" si="31"/>
        <v>#DIV/0!</v>
      </c>
      <c r="I23" s="45" t="e">
        <f t="shared" si="31"/>
        <v>#DIV/0!</v>
      </c>
      <c r="J23" s="45" t="e">
        <f t="shared" si="31"/>
        <v>#DIV/0!</v>
      </c>
      <c r="K23" s="45" t="e">
        <f t="shared" si="31"/>
        <v>#DIV/0!</v>
      </c>
      <c r="L23" s="45" t="e">
        <f t="shared" si="31"/>
        <v>#DIV/0!</v>
      </c>
      <c r="M23" s="45" t="e">
        <f t="shared" si="31"/>
        <v>#DIV/0!</v>
      </c>
      <c r="N23" s="135">
        <f>SUM(N24:N26)/IF(N26=0,2,3)</f>
        <v>0</v>
      </c>
      <c r="O23" s="174">
        <f t="shared" ref="O23" si="32">SUM(O24:O26)/IF($N26=0,2,3)</f>
        <v>0</v>
      </c>
      <c r="P23" s="174">
        <f t="shared" ref="P23" si="33">SUM(P24:P26)/IF($N26=0,2,3)</f>
        <v>0</v>
      </c>
      <c r="Q23" s="174">
        <f t="shared" ref="Q23" si="34">SUM(Q24:Q26)/IF($N26=0,2,3)</f>
        <v>0</v>
      </c>
      <c r="R23" s="174">
        <f t="shared" ref="R23" si="35">SUM(R24:R26)/IF($N26=0,2,3)</f>
        <v>0</v>
      </c>
      <c r="S23" s="174">
        <f t="shared" ref="S23" si="36">SUM(S24:S26)/IF($N26=0,2,3)</f>
        <v>0</v>
      </c>
      <c r="T23" s="174">
        <f t="shared" ref="T23" si="37">SUM(T24:T26)/IF($N26=0,2,3)</f>
        <v>0</v>
      </c>
      <c r="U23" s="150">
        <f>SUM(U24:U26)/IF(N26=0,2,3)</f>
        <v>0</v>
      </c>
      <c r="V23" s="147">
        <f>N23-U23</f>
        <v>0</v>
      </c>
      <c r="W23" s="151">
        <f>IF(V23=0,0,IF(ISERROR(RANK(V23,V:V)),"",RANK(X23,X:X)))</f>
        <v>0</v>
      </c>
      <c r="X23" s="51">
        <f>IFERROR(V23+F23/100000+J23/10000000+G23/1000000000,0)</f>
        <v>0</v>
      </c>
    </row>
    <row r="24" spans="1:24" ht="13.2" customHeight="1" x14ac:dyDescent="0.2">
      <c r="B24" s="201"/>
      <c r="C24" s="201"/>
      <c r="D24" s="201"/>
      <c r="E24" s="13" t="s">
        <v>64</v>
      </c>
      <c r="F24" s="26"/>
      <c r="G24" s="26"/>
      <c r="H24" s="26"/>
      <c r="I24" s="26"/>
      <c r="J24" s="26"/>
      <c r="K24" s="26"/>
      <c r="L24" s="26"/>
      <c r="M24" s="26"/>
      <c r="N24" s="24">
        <f>SUM(F24:M24)</f>
        <v>0</v>
      </c>
      <c r="O24" s="27"/>
      <c r="P24" s="27"/>
      <c r="Q24" s="27"/>
      <c r="R24" s="27"/>
      <c r="S24" s="27"/>
      <c r="T24" s="27"/>
      <c r="U24" s="28">
        <f>SUM(O24:T24)</f>
        <v>0</v>
      </c>
      <c r="V24" s="146"/>
      <c r="W24" s="145"/>
      <c r="X24" s="49"/>
    </row>
    <row r="25" spans="1:24" ht="13.2" customHeight="1" x14ac:dyDescent="0.2">
      <c r="B25" s="12"/>
      <c r="C25" s="12"/>
      <c r="D25" s="12"/>
      <c r="E25" s="13" t="s">
        <v>65</v>
      </c>
      <c r="F25" s="25"/>
      <c r="G25" s="25"/>
      <c r="H25" s="25"/>
      <c r="I25" s="25"/>
      <c r="J25" s="25"/>
      <c r="K25" s="25"/>
      <c r="L25" s="25"/>
      <c r="M25" s="25"/>
      <c r="N25" s="43">
        <f t="shared" ref="N25:N26" si="38">SUM(F25:M25)</f>
        <v>0</v>
      </c>
      <c r="O25" s="29"/>
      <c r="P25" s="29"/>
      <c r="Q25" s="29"/>
      <c r="R25" s="29"/>
      <c r="S25" s="29"/>
      <c r="T25" s="29"/>
      <c r="U25" s="148">
        <f t="shared" ref="U25:U26" si="39">SUM(O25:T25)</f>
        <v>0</v>
      </c>
      <c r="V25" s="146"/>
      <c r="W25" s="141" t="str">
        <f>IF(ISERROR(RANK(#REF!,#REF!)),"",RANK(#REF!,#REF!))</f>
        <v/>
      </c>
      <c r="X25" s="50"/>
    </row>
    <row r="26" spans="1:24" ht="13.2" customHeight="1" thickBot="1" x14ac:dyDescent="0.25">
      <c r="B26" s="14"/>
      <c r="C26" s="14"/>
      <c r="D26" s="14"/>
      <c r="E26" s="15" t="s">
        <v>66</v>
      </c>
      <c r="F26" s="46"/>
      <c r="G26" s="46"/>
      <c r="H26" s="46"/>
      <c r="I26" s="46"/>
      <c r="J26" s="46"/>
      <c r="K26" s="46"/>
      <c r="L26" s="46"/>
      <c r="M26" s="46"/>
      <c r="N26" s="47">
        <f t="shared" si="38"/>
        <v>0</v>
      </c>
      <c r="O26" s="48"/>
      <c r="P26" s="48"/>
      <c r="Q26" s="48"/>
      <c r="R26" s="48"/>
      <c r="S26" s="48"/>
      <c r="T26" s="48"/>
      <c r="U26" s="149">
        <f t="shared" si="39"/>
        <v>0</v>
      </c>
      <c r="V26" s="152"/>
      <c r="W26" s="153" t="str">
        <f>IF(ISERROR(RANK(#REF!,#REF!)),"",RANK(#REF!,#REF!))</f>
        <v/>
      </c>
      <c r="X26" s="52"/>
    </row>
    <row r="27" spans="1:24" ht="13.2" customHeight="1" thickTop="1" x14ac:dyDescent="0.2">
      <c r="A27" s="58">
        <v>6</v>
      </c>
      <c r="B27" s="200">
        <f>INDEX('List of Competitors'!O$49:O$68,MATCH($A27,'List of Competitors'!$M$49:$M$68,0))</f>
        <v>0</v>
      </c>
      <c r="C27" s="200">
        <f>INDEX('List of Competitors'!P$49:P$68,MATCH($A27,'List of Competitors'!$M$49:$M$68,0))</f>
        <v>0</v>
      </c>
      <c r="D27" s="200">
        <f>INDEX('List of Competitors'!Q$49:Q$68,MATCH($A27,'List of Competitors'!$M$49:$M$68,0))</f>
        <v>0</v>
      </c>
      <c r="E27" s="44" t="s">
        <v>63</v>
      </c>
      <c r="F27" s="45" t="e">
        <f t="shared" ref="F27:M27" si="40">AVERAGE(F28:F30)</f>
        <v>#DIV/0!</v>
      </c>
      <c r="G27" s="45" t="e">
        <f t="shared" si="40"/>
        <v>#DIV/0!</v>
      </c>
      <c r="H27" s="45" t="e">
        <f t="shared" si="40"/>
        <v>#DIV/0!</v>
      </c>
      <c r="I27" s="45" t="e">
        <f t="shared" si="40"/>
        <v>#DIV/0!</v>
      </c>
      <c r="J27" s="45" t="e">
        <f t="shared" si="40"/>
        <v>#DIV/0!</v>
      </c>
      <c r="K27" s="45" t="e">
        <f t="shared" si="40"/>
        <v>#DIV/0!</v>
      </c>
      <c r="L27" s="45" t="e">
        <f t="shared" si="40"/>
        <v>#DIV/0!</v>
      </c>
      <c r="M27" s="45" t="e">
        <f t="shared" si="40"/>
        <v>#DIV/0!</v>
      </c>
      <c r="N27" s="135">
        <f>SUM(N28:N30)/IF(N30=0,2,3)</f>
        <v>0</v>
      </c>
      <c r="O27" s="174">
        <f t="shared" ref="O27" si="41">SUM(O28:O30)/IF($N30=0,2,3)</f>
        <v>0</v>
      </c>
      <c r="P27" s="174">
        <f t="shared" ref="P27" si="42">SUM(P28:P30)/IF($N30=0,2,3)</f>
        <v>0</v>
      </c>
      <c r="Q27" s="174">
        <f t="shared" ref="Q27" si="43">SUM(Q28:Q30)/IF($N30=0,2,3)</f>
        <v>0</v>
      </c>
      <c r="R27" s="174">
        <f t="shared" ref="R27" si="44">SUM(R28:R30)/IF($N30=0,2,3)</f>
        <v>0</v>
      </c>
      <c r="S27" s="174">
        <f t="shared" ref="S27" si="45">SUM(S28:S30)/IF($N30=0,2,3)</f>
        <v>0</v>
      </c>
      <c r="T27" s="174">
        <f t="shared" ref="T27" si="46">SUM(T28:T30)/IF($N30=0,2,3)</f>
        <v>0</v>
      </c>
      <c r="U27" s="150">
        <f>SUM(U28:U30)/IF(N30=0,2,3)</f>
        <v>0</v>
      </c>
      <c r="V27" s="147">
        <f>N27-U27</f>
        <v>0</v>
      </c>
      <c r="W27" s="151">
        <f>IF(V27=0,0,IF(ISERROR(RANK(V27,V:V)),"",RANK(X27,X:X)))</f>
        <v>0</v>
      </c>
      <c r="X27" s="51">
        <f>IFERROR(V27+F27/100000+J27/10000000+G27/1000000000,0)</f>
        <v>0</v>
      </c>
    </row>
    <row r="28" spans="1:24" ht="13.2" customHeight="1" x14ac:dyDescent="0.2">
      <c r="B28" s="201"/>
      <c r="C28" s="201"/>
      <c r="D28" s="201"/>
      <c r="E28" s="13" t="s">
        <v>64</v>
      </c>
      <c r="F28" s="26"/>
      <c r="G28" s="26"/>
      <c r="H28" s="26"/>
      <c r="I28" s="26"/>
      <c r="J28" s="26"/>
      <c r="K28" s="26"/>
      <c r="L28" s="26"/>
      <c r="M28" s="26"/>
      <c r="N28" s="24">
        <f>SUM(F28:M28)</f>
        <v>0</v>
      </c>
      <c r="O28" s="27"/>
      <c r="P28" s="27"/>
      <c r="Q28" s="27"/>
      <c r="R28" s="27"/>
      <c r="S28" s="27"/>
      <c r="T28" s="27"/>
      <c r="U28" s="28">
        <f>SUM(O28:T28)</f>
        <v>0</v>
      </c>
      <c r="V28" s="146"/>
      <c r="W28" s="145"/>
      <c r="X28" s="49"/>
    </row>
    <row r="29" spans="1:24" ht="13.2" customHeight="1" x14ac:dyDescent="0.2">
      <c r="B29" s="12"/>
      <c r="C29" s="12"/>
      <c r="D29" s="12"/>
      <c r="E29" s="13" t="s">
        <v>65</v>
      </c>
      <c r="F29" s="25"/>
      <c r="G29" s="25"/>
      <c r="H29" s="25"/>
      <c r="I29" s="25"/>
      <c r="J29" s="25"/>
      <c r="K29" s="25"/>
      <c r="L29" s="25"/>
      <c r="M29" s="25"/>
      <c r="N29" s="43">
        <f t="shared" ref="N29:N30" si="47">SUM(F29:M29)</f>
        <v>0</v>
      </c>
      <c r="O29" s="29"/>
      <c r="P29" s="29"/>
      <c r="Q29" s="29"/>
      <c r="R29" s="29"/>
      <c r="S29" s="29"/>
      <c r="T29" s="29"/>
      <c r="U29" s="148">
        <f t="shared" ref="U29:U30" si="48">SUM(O29:T29)</f>
        <v>0</v>
      </c>
      <c r="V29" s="146"/>
      <c r="W29" s="141" t="str">
        <f>IF(ISERROR(RANK(#REF!,#REF!)),"",RANK(#REF!,#REF!))</f>
        <v/>
      </c>
      <c r="X29" s="50"/>
    </row>
    <row r="30" spans="1:24" ht="13.2" customHeight="1" thickBot="1" x14ac:dyDescent="0.25">
      <c r="B30" s="14"/>
      <c r="C30" s="14"/>
      <c r="D30" s="14"/>
      <c r="E30" s="15" t="s">
        <v>66</v>
      </c>
      <c r="F30" s="46"/>
      <c r="G30" s="46"/>
      <c r="H30" s="46"/>
      <c r="I30" s="46"/>
      <c r="J30" s="46"/>
      <c r="K30" s="46"/>
      <c r="L30" s="46"/>
      <c r="M30" s="46"/>
      <c r="N30" s="47">
        <f t="shared" si="47"/>
        <v>0</v>
      </c>
      <c r="O30" s="48"/>
      <c r="P30" s="48"/>
      <c r="Q30" s="48"/>
      <c r="R30" s="48"/>
      <c r="S30" s="48"/>
      <c r="T30" s="48"/>
      <c r="U30" s="149">
        <f t="shared" si="48"/>
        <v>0</v>
      </c>
      <c r="V30" s="152"/>
      <c r="W30" s="153" t="str">
        <f>IF(ISERROR(RANK(#REF!,#REF!)),"",RANK(#REF!,#REF!))</f>
        <v/>
      </c>
      <c r="X30" s="52"/>
    </row>
    <row r="31" spans="1:24" ht="13.2" customHeight="1" thickTop="1" x14ac:dyDescent="0.2">
      <c r="A31" s="58">
        <v>7</v>
      </c>
      <c r="B31" s="200">
        <f>INDEX('List of Competitors'!O$49:O$68,MATCH($A31,'List of Competitors'!$M$49:$M$68,0))</f>
        <v>0</v>
      </c>
      <c r="C31" s="200">
        <f>INDEX('List of Competitors'!P$49:P$68,MATCH($A31,'List of Competitors'!$M$49:$M$68,0))</f>
        <v>0</v>
      </c>
      <c r="D31" s="200">
        <f>INDEX('List of Competitors'!Q$49:Q$68,MATCH($A31,'List of Competitors'!$M$49:$M$68,0))</f>
        <v>0</v>
      </c>
      <c r="E31" s="44" t="s">
        <v>63</v>
      </c>
      <c r="F31" s="45" t="e">
        <f t="shared" ref="F31:M31" si="49">AVERAGE(F32:F34)</f>
        <v>#DIV/0!</v>
      </c>
      <c r="G31" s="45" t="e">
        <f t="shared" si="49"/>
        <v>#DIV/0!</v>
      </c>
      <c r="H31" s="45" t="e">
        <f t="shared" si="49"/>
        <v>#DIV/0!</v>
      </c>
      <c r="I31" s="45" t="e">
        <f t="shared" si="49"/>
        <v>#DIV/0!</v>
      </c>
      <c r="J31" s="45" t="e">
        <f t="shared" si="49"/>
        <v>#DIV/0!</v>
      </c>
      <c r="K31" s="45" t="e">
        <f t="shared" si="49"/>
        <v>#DIV/0!</v>
      </c>
      <c r="L31" s="45" t="e">
        <f t="shared" si="49"/>
        <v>#DIV/0!</v>
      </c>
      <c r="M31" s="45" t="e">
        <f t="shared" si="49"/>
        <v>#DIV/0!</v>
      </c>
      <c r="N31" s="135">
        <f>SUM(N32:N34)/IF(N34=0,2,3)</f>
        <v>0</v>
      </c>
      <c r="O31" s="174">
        <f t="shared" ref="O31" si="50">SUM(O32:O34)/IF($N34=0,2,3)</f>
        <v>0</v>
      </c>
      <c r="P31" s="174">
        <f t="shared" ref="P31" si="51">SUM(P32:P34)/IF($N34=0,2,3)</f>
        <v>0</v>
      </c>
      <c r="Q31" s="174">
        <f t="shared" ref="Q31" si="52">SUM(Q32:Q34)/IF($N34=0,2,3)</f>
        <v>0</v>
      </c>
      <c r="R31" s="174">
        <f t="shared" ref="R31" si="53">SUM(R32:R34)/IF($N34=0,2,3)</f>
        <v>0</v>
      </c>
      <c r="S31" s="174">
        <f t="shared" ref="S31" si="54">SUM(S32:S34)/IF($N34=0,2,3)</f>
        <v>0</v>
      </c>
      <c r="T31" s="174">
        <f t="shared" ref="T31" si="55">SUM(T32:T34)/IF($N34=0,2,3)</f>
        <v>0</v>
      </c>
      <c r="U31" s="150">
        <f>SUM(U32:U34)/IF(N34=0,2,3)</f>
        <v>0</v>
      </c>
      <c r="V31" s="147">
        <f>N31-U31</f>
        <v>0</v>
      </c>
      <c r="W31" s="151">
        <f>IF(V31=0,0,IF(ISERROR(RANK(V31,V:V)),"",RANK(X31,X:X)))</f>
        <v>0</v>
      </c>
      <c r="X31" s="51">
        <f>IFERROR(V31+F31/100000+J31/10000000+G31/1000000000,0)</f>
        <v>0</v>
      </c>
    </row>
    <row r="32" spans="1:24" ht="13.2" customHeight="1" x14ac:dyDescent="0.2">
      <c r="B32" s="201"/>
      <c r="C32" s="201"/>
      <c r="D32" s="201"/>
      <c r="E32" s="13" t="s">
        <v>64</v>
      </c>
      <c r="F32" s="26"/>
      <c r="G32" s="26"/>
      <c r="H32" s="26"/>
      <c r="I32" s="26"/>
      <c r="J32" s="26"/>
      <c r="K32" s="26"/>
      <c r="L32" s="26"/>
      <c r="M32" s="26"/>
      <c r="N32" s="24">
        <f>SUM(F32:M32)</f>
        <v>0</v>
      </c>
      <c r="O32" s="27"/>
      <c r="P32" s="27"/>
      <c r="Q32" s="27"/>
      <c r="R32" s="27"/>
      <c r="S32" s="27"/>
      <c r="T32" s="27"/>
      <c r="U32" s="28">
        <f>SUM(O32:T32)</f>
        <v>0</v>
      </c>
      <c r="V32" s="146"/>
      <c r="W32" s="145"/>
      <c r="X32" s="49"/>
    </row>
    <row r="33" spans="1:24" ht="13.2" customHeight="1" x14ac:dyDescent="0.2">
      <c r="B33" s="12"/>
      <c r="C33" s="12"/>
      <c r="D33" s="12"/>
      <c r="E33" s="13" t="s">
        <v>65</v>
      </c>
      <c r="F33" s="25"/>
      <c r="G33" s="25"/>
      <c r="H33" s="25"/>
      <c r="I33" s="25"/>
      <c r="J33" s="25"/>
      <c r="K33" s="25"/>
      <c r="L33" s="25"/>
      <c r="M33" s="25"/>
      <c r="N33" s="43">
        <f t="shared" ref="N33:N34" si="56">SUM(F33:M33)</f>
        <v>0</v>
      </c>
      <c r="O33" s="29"/>
      <c r="P33" s="29"/>
      <c r="Q33" s="29"/>
      <c r="R33" s="29"/>
      <c r="S33" s="29"/>
      <c r="T33" s="29"/>
      <c r="U33" s="148">
        <f t="shared" ref="U33:U34" si="57">SUM(O33:T33)</f>
        <v>0</v>
      </c>
      <c r="V33" s="146"/>
      <c r="W33" s="141" t="str">
        <f>IF(ISERROR(RANK(#REF!,#REF!)),"",RANK(#REF!,#REF!))</f>
        <v/>
      </c>
      <c r="X33" s="50"/>
    </row>
    <row r="34" spans="1:24" ht="13.2" customHeight="1" thickBot="1" x14ac:dyDescent="0.25">
      <c r="B34" s="14"/>
      <c r="C34" s="14"/>
      <c r="D34" s="14"/>
      <c r="E34" s="15" t="s">
        <v>66</v>
      </c>
      <c r="F34" s="46"/>
      <c r="G34" s="46"/>
      <c r="H34" s="46"/>
      <c r="I34" s="46"/>
      <c r="J34" s="46"/>
      <c r="K34" s="46"/>
      <c r="L34" s="46"/>
      <c r="M34" s="46"/>
      <c r="N34" s="47">
        <f t="shared" si="56"/>
        <v>0</v>
      </c>
      <c r="O34" s="48"/>
      <c r="P34" s="48"/>
      <c r="Q34" s="48"/>
      <c r="R34" s="48"/>
      <c r="S34" s="48"/>
      <c r="T34" s="48"/>
      <c r="U34" s="149">
        <f t="shared" si="57"/>
        <v>0</v>
      </c>
      <c r="V34" s="152"/>
      <c r="W34" s="153" t="str">
        <f>IF(ISERROR(RANK(#REF!,#REF!)),"",RANK(#REF!,#REF!))</f>
        <v/>
      </c>
      <c r="X34" s="52"/>
    </row>
    <row r="35" spans="1:24" ht="13.2" customHeight="1" thickTop="1" x14ac:dyDescent="0.2">
      <c r="A35" s="58">
        <v>8</v>
      </c>
      <c r="B35" s="200">
        <f>INDEX('List of Competitors'!O$49:O$68,MATCH($A35,'List of Competitors'!$M$49:$M$68,0))</f>
        <v>0</v>
      </c>
      <c r="C35" s="200">
        <f>INDEX('List of Competitors'!P$49:P$68,MATCH($A35,'List of Competitors'!$M$49:$M$68,0))</f>
        <v>0</v>
      </c>
      <c r="D35" s="200">
        <f>INDEX('List of Competitors'!Q$49:Q$68,MATCH($A35,'List of Competitors'!$M$49:$M$68,0))</f>
        <v>0</v>
      </c>
      <c r="E35" s="44" t="s">
        <v>63</v>
      </c>
      <c r="F35" s="45" t="e">
        <f t="shared" ref="F35:M35" si="58">AVERAGE(F36:F38)</f>
        <v>#DIV/0!</v>
      </c>
      <c r="G35" s="45" t="e">
        <f t="shared" si="58"/>
        <v>#DIV/0!</v>
      </c>
      <c r="H35" s="45" t="e">
        <f t="shared" si="58"/>
        <v>#DIV/0!</v>
      </c>
      <c r="I35" s="45" t="e">
        <f t="shared" si="58"/>
        <v>#DIV/0!</v>
      </c>
      <c r="J35" s="45" t="e">
        <f t="shared" si="58"/>
        <v>#DIV/0!</v>
      </c>
      <c r="K35" s="45" t="e">
        <f t="shared" si="58"/>
        <v>#DIV/0!</v>
      </c>
      <c r="L35" s="45" t="e">
        <f t="shared" si="58"/>
        <v>#DIV/0!</v>
      </c>
      <c r="M35" s="45" t="e">
        <f t="shared" si="58"/>
        <v>#DIV/0!</v>
      </c>
      <c r="N35" s="135">
        <f>SUM(N36:N38)/IF(N38=0,2,3)</f>
        <v>0</v>
      </c>
      <c r="O35" s="174">
        <f t="shared" ref="O35" si="59">SUM(O36:O38)/IF($N38=0,2,3)</f>
        <v>0</v>
      </c>
      <c r="P35" s="174">
        <f t="shared" ref="P35" si="60">SUM(P36:P38)/IF($N38=0,2,3)</f>
        <v>0</v>
      </c>
      <c r="Q35" s="174">
        <f t="shared" ref="Q35" si="61">SUM(Q36:Q38)/IF($N38=0,2,3)</f>
        <v>0</v>
      </c>
      <c r="R35" s="174">
        <f t="shared" ref="R35" si="62">SUM(R36:R38)/IF($N38=0,2,3)</f>
        <v>0</v>
      </c>
      <c r="S35" s="174">
        <f t="shared" ref="S35" si="63">SUM(S36:S38)/IF($N38=0,2,3)</f>
        <v>0</v>
      </c>
      <c r="T35" s="174">
        <f t="shared" ref="T35" si="64">SUM(T36:T38)/IF($N38=0,2,3)</f>
        <v>0</v>
      </c>
      <c r="U35" s="150">
        <f>SUM(U36:U38)/IF(N38=0,2,3)</f>
        <v>0</v>
      </c>
      <c r="V35" s="147">
        <f>N35-U35</f>
        <v>0</v>
      </c>
      <c r="W35" s="151">
        <f>IF(V35=0,0,IF(ISERROR(RANK(V35,V:V)),"",RANK(X35,X:X)))</f>
        <v>0</v>
      </c>
      <c r="X35" s="51">
        <f>IFERROR(V35+F35/100000+J35/10000000+G35/1000000000,0)</f>
        <v>0</v>
      </c>
    </row>
    <row r="36" spans="1:24" ht="13.2" customHeight="1" x14ac:dyDescent="0.2">
      <c r="B36" s="201"/>
      <c r="C36" s="201"/>
      <c r="D36" s="201"/>
      <c r="E36" s="13" t="s">
        <v>64</v>
      </c>
      <c r="F36" s="26"/>
      <c r="G36" s="26"/>
      <c r="H36" s="26"/>
      <c r="I36" s="26"/>
      <c r="J36" s="26"/>
      <c r="K36" s="26"/>
      <c r="L36" s="26"/>
      <c r="M36" s="26"/>
      <c r="N36" s="24">
        <f>SUM(F36:M36)</f>
        <v>0</v>
      </c>
      <c r="O36" s="27"/>
      <c r="P36" s="27"/>
      <c r="Q36" s="27"/>
      <c r="R36" s="27"/>
      <c r="S36" s="27"/>
      <c r="T36" s="27"/>
      <c r="U36" s="28">
        <f>SUM(O36:T36)</f>
        <v>0</v>
      </c>
      <c r="V36" s="146"/>
      <c r="W36" s="145"/>
      <c r="X36" s="49"/>
    </row>
    <row r="37" spans="1:24" ht="13.2" customHeight="1" x14ac:dyDescent="0.2">
      <c r="B37" s="12"/>
      <c r="C37" s="12"/>
      <c r="D37" s="12"/>
      <c r="E37" s="13" t="s">
        <v>65</v>
      </c>
      <c r="F37" s="25"/>
      <c r="G37" s="25"/>
      <c r="H37" s="25"/>
      <c r="I37" s="25"/>
      <c r="J37" s="25"/>
      <c r="K37" s="25"/>
      <c r="L37" s="25"/>
      <c r="M37" s="25"/>
      <c r="N37" s="43">
        <f t="shared" ref="N37:N38" si="65">SUM(F37:M37)</f>
        <v>0</v>
      </c>
      <c r="O37" s="29"/>
      <c r="P37" s="29"/>
      <c r="Q37" s="29"/>
      <c r="R37" s="29"/>
      <c r="S37" s="29"/>
      <c r="T37" s="29"/>
      <c r="U37" s="148">
        <f t="shared" ref="U37:U38" si="66">SUM(O37:T37)</f>
        <v>0</v>
      </c>
      <c r="V37" s="146"/>
      <c r="W37" s="141" t="str">
        <f>IF(ISERROR(RANK(#REF!,#REF!)),"",RANK(#REF!,#REF!))</f>
        <v/>
      </c>
      <c r="X37" s="50"/>
    </row>
    <row r="38" spans="1:24" ht="13.2" customHeight="1" thickBot="1" x14ac:dyDescent="0.25">
      <c r="B38" s="14"/>
      <c r="C38" s="14"/>
      <c r="D38" s="14"/>
      <c r="E38" s="15" t="s">
        <v>66</v>
      </c>
      <c r="F38" s="46"/>
      <c r="G38" s="46"/>
      <c r="H38" s="46"/>
      <c r="I38" s="46"/>
      <c r="J38" s="46"/>
      <c r="K38" s="46"/>
      <c r="L38" s="46"/>
      <c r="M38" s="46"/>
      <c r="N38" s="47">
        <f t="shared" si="65"/>
        <v>0</v>
      </c>
      <c r="O38" s="48"/>
      <c r="P38" s="48"/>
      <c r="Q38" s="48"/>
      <c r="R38" s="48"/>
      <c r="S38" s="48"/>
      <c r="T38" s="48"/>
      <c r="U38" s="149">
        <f t="shared" si="66"/>
        <v>0</v>
      </c>
      <c r="V38" s="152"/>
      <c r="W38" s="153" t="str">
        <f>IF(ISERROR(RANK(#REF!,#REF!)),"",RANK(#REF!,#REF!))</f>
        <v/>
      </c>
      <c r="X38" s="52"/>
    </row>
    <row r="39" spans="1:24" ht="13.2" customHeight="1" thickTop="1" x14ac:dyDescent="0.2">
      <c r="A39" s="58">
        <v>9</v>
      </c>
      <c r="B39" s="200">
        <f>INDEX('List of Competitors'!O$49:O$68,MATCH($A39,'List of Competitors'!$M$49:$M$68,0))</f>
        <v>0</v>
      </c>
      <c r="C39" s="200">
        <f>INDEX('List of Competitors'!P$49:P$68,MATCH($A39,'List of Competitors'!$M$49:$M$68,0))</f>
        <v>0</v>
      </c>
      <c r="D39" s="200">
        <f>INDEX('List of Competitors'!Q$49:Q$68,MATCH($A39,'List of Competitors'!$M$49:$M$68,0))</f>
        <v>0</v>
      </c>
      <c r="E39" s="44" t="s">
        <v>63</v>
      </c>
      <c r="F39" s="45" t="e">
        <f t="shared" ref="F39:M39" si="67">AVERAGE(F40:F42)</f>
        <v>#DIV/0!</v>
      </c>
      <c r="G39" s="45" t="e">
        <f t="shared" si="67"/>
        <v>#DIV/0!</v>
      </c>
      <c r="H39" s="45" t="e">
        <f t="shared" si="67"/>
        <v>#DIV/0!</v>
      </c>
      <c r="I39" s="45" t="e">
        <f t="shared" si="67"/>
        <v>#DIV/0!</v>
      </c>
      <c r="J39" s="45" t="e">
        <f t="shared" si="67"/>
        <v>#DIV/0!</v>
      </c>
      <c r="K39" s="45" t="e">
        <f t="shared" si="67"/>
        <v>#DIV/0!</v>
      </c>
      <c r="L39" s="45" t="e">
        <f t="shared" si="67"/>
        <v>#DIV/0!</v>
      </c>
      <c r="M39" s="45" t="e">
        <f t="shared" si="67"/>
        <v>#DIV/0!</v>
      </c>
      <c r="N39" s="135">
        <f>SUM(N40:N42)/IF(N42=0,2,3)</f>
        <v>0</v>
      </c>
      <c r="O39" s="174">
        <f t="shared" ref="O39" si="68">SUM(O40:O42)/IF($N42=0,2,3)</f>
        <v>0</v>
      </c>
      <c r="P39" s="174">
        <f t="shared" ref="P39" si="69">SUM(P40:P42)/IF($N42=0,2,3)</f>
        <v>0</v>
      </c>
      <c r="Q39" s="174">
        <f t="shared" ref="Q39" si="70">SUM(Q40:Q42)/IF($N42=0,2,3)</f>
        <v>0</v>
      </c>
      <c r="R39" s="174">
        <f t="shared" ref="R39" si="71">SUM(R40:R42)/IF($N42=0,2,3)</f>
        <v>0</v>
      </c>
      <c r="S39" s="174">
        <f t="shared" ref="S39" si="72">SUM(S40:S42)/IF($N42=0,2,3)</f>
        <v>0</v>
      </c>
      <c r="T39" s="174">
        <f t="shared" ref="T39" si="73">SUM(T40:T42)/IF($N42=0,2,3)</f>
        <v>0</v>
      </c>
      <c r="U39" s="150">
        <f>SUM(U40:U42)/IF(N42=0,2,3)</f>
        <v>0</v>
      </c>
      <c r="V39" s="147">
        <f>N39-U39</f>
        <v>0</v>
      </c>
      <c r="W39" s="151">
        <f>IF(V39=0,0,IF(ISERROR(RANK(V39,V:V)),"",RANK(X39,X:X)))</f>
        <v>0</v>
      </c>
      <c r="X39" s="51">
        <f>IFERROR(V39+F39/100000+J39/10000000+G39/1000000000,0)</f>
        <v>0</v>
      </c>
    </row>
    <row r="40" spans="1:24" ht="13.2" customHeight="1" x14ac:dyDescent="0.2">
      <c r="B40" s="201"/>
      <c r="C40" s="201"/>
      <c r="D40" s="201"/>
      <c r="E40" s="13" t="s">
        <v>64</v>
      </c>
      <c r="F40" s="26"/>
      <c r="G40" s="26"/>
      <c r="H40" s="26"/>
      <c r="I40" s="26"/>
      <c r="J40" s="26"/>
      <c r="K40" s="26"/>
      <c r="L40" s="26"/>
      <c r="M40" s="26"/>
      <c r="N40" s="24">
        <f>SUM(F40:M40)</f>
        <v>0</v>
      </c>
      <c r="O40" s="27"/>
      <c r="P40" s="27"/>
      <c r="Q40" s="27"/>
      <c r="R40" s="27"/>
      <c r="S40" s="27"/>
      <c r="T40" s="27"/>
      <c r="U40" s="28">
        <f>SUM(O40:T40)</f>
        <v>0</v>
      </c>
      <c r="V40" s="146"/>
      <c r="W40" s="145"/>
      <c r="X40" s="49"/>
    </row>
    <row r="41" spans="1:24" ht="13.2" customHeight="1" x14ac:dyDescent="0.2">
      <c r="B41" s="12"/>
      <c r="C41" s="12"/>
      <c r="D41" s="12"/>
      <c r="E41" s="13" t="s">
        <v>65</v>
      </c>
      <c r="F41" s="25"/>
      <c r="G41" s="25"/>
      <c r="H41" s="25"/>
      <c r="I41" s="25"/>
      <c r="J41" s="25"/>
      <c r="K41" s="25"/>
      <c r="L41" s="25"/>
      <c r="M41" s="25"/>
      <c r="N41" s="43">
        <f t="shared" ref="N41:N42" si="74">SUM(F41:M41)</f>
        <v>0</v>
      </c>
      <c r="O41" s="29"/>
      <c r="P41" s="29"/>
      <c r="Q41" s="29"/>
      <c r="R41" s="29"/>
      <c r="S41" s="29"/>
      <c r="T41" s="29"/>
      <c r="U41" s="148">
        <f t="shared" ref="U41:U42" si="75">SUM(O41:T41)</f>
        <v>0</v>
      </c>
      <c r="V41" s="146"/>
      <c r="W41" s="141" t="str">
        <f>IF(ISERROR(RANK(#REF!,#REF!)),"",RANK(#REF!,#REF!))</f>
        <v/>
      </c>
      <c r="X41" s="50"/>
    </row>
    <row r="42" spans="1:24" ht="13.2" customHeight="1" thickBot="1" x14ac:dyDescent="0.25">
      <c r="B42" s="14"/>
      <c r="C42" s="14"/>
      <c r="D42" s="14"/>
      <c r="E42" s="15" t="s">
        <v>66</v>
      </c>
      <c r="F42" s="46"/>
      <c r="G42" s="46"/>
      <c r="H42" s="46"/>
      <c r="I42" s="46"/>
      <c r="J42" s="46"/>
      <c r="K42" s="46"/>
      <c r="L42" s="46"/>
      <c r="M42" s="46"/>
      <c r="N42" s="47">
        <f t="shared" si="74"/>
        <v>0</v>
      </c>
      <c r="O42" s="48"/>
      <c r="P42" s="48"/>
      <c r="Q42" s="48"/>
      <c r="R42" s="48"/>
      <c r="S42" s="48"/>
      <c r="T42" s="48"/>
      <c r="U42" s="149">
        <f t="shared" si="75"/>
        <v>0</v>
      </c>
      <c r="V42" s="152"/>
      <c r="W42" s="153" t="str">
        <f>IF(ISERROR(RANK(#REF!,#REF!)),"",RANK(#REF!,#REF!))</f>
        <v/>
      </c>
      <c r="X42" s="52"/>
    </row>
    <row r="43" spans="1:24" ht="13.2" customHeight="1" thickTop="1" x14ac:dyDescent="0.2">
      <c r="A43" s="58">
        <v>10</v>
      </c>
      <c r="B43" s="200">
        <f>INDEX('List of Competitors'!O$49:O$68,MATCH($A43,'List of Competitors'!$M$49:$M$68,0))</f>
        <v>0</v>
      </c>
      <c r="C43" s="200">
        <f>INDEX('List of Competitors'!P$49:P$68,MATCH($A43,'List of Competitors'!$M$49:$M$68,0))</f>
        <v>0</v>
      </c>
      <c r="D43" s="200">
        <f>INDEX('List of Competitors'!Q$49:Q$68,MATCH($A43,'List of Competitors'!$M$49:$M$68,0))</f>
        <v>0</v>
      </c>
      <c r="E43" s="44" t="s">
        <v>63</v>
      </c>
      <c r="F43" s="45" t="e">
        <f t="shared" ref="F43:M43" si="76">AVERAGE(F44:F46)</f>
        <v>#DIV/0!</v>
      </c>
      <c r="G43" s="45" t="e">
        <f t="shared" si="76"/>
        <v>#DIV/0!</v>
      </c>
      <c r="H43" s="45" t="e">
        <f t="shared" si="76"/>
        <v>#DIV/0!</v>
      </c>
      <c r="I43" s="45" t="e">
        <f t="shared" si="76"/>
        <v>#DIV/0!</v>
      </c>
      <c r="J43" s="45" t="e">
        <f t="shared" si="76"/>
        <v>#DIV/0!</v>
      </c>
      <c r="K43" s="45" t="e">
        <f t="shared" si="76"/>
        <v>#DIV/0!</v>
      </c>
      <c r="L43" s="45" t="e">
        <f t="shared" si="76"/>
        <v>#DIV/0!</v>
      </c>
      <c r="M43" s="45" t="e">
        <f t="shared" si="76"/>
        <v>#DIV/0!</v>
      </c>
      <c r="N43" s="135">
        <f>SUM(N44:N46)/IF(N46=0,2,3)</f>
        <v>0</v>
      </c>
      <c r="O43" s="174">
        <f t="shared" ref="O43" si="77">SUM(O44:O46)/IF($N46=0,2,3)</f>
        <v>0</v>
      </c>
      <c r="P43" s="174">
        <f t="shared" ref="P43" si="78">SUM(P44:P46)/IF($N46=0,2,3)</f>
        <v>0</v>
      </c>
      <c r="Q43" s="174">
        <f t="shared" ref="Q43" si="79">SUM(Q44:Q46)/IF($N46=0,2,3)</f>
        <v>0</v>
      </c>
      <c r="R43" s="174">
        <f t="shared" ref="R43" si="80">SUM(R44:R46)/IF($N46=0,2,3)</f>
        <v>0</v>
      </c>
      <c r="S43" s="174">
        <f t="shared" ref="S43" si="81">SUM(S44:S46)/IF($N46=0,2,3)</f>
        <v>0</v>
      </c>
      <c r="T43" s="174">
        <f t="shared" ref="T43" si="82">SUM(T44:T46)/IF($N46=0,2,3)</f>
        <v>0</v>
      </c>
      <c r="U43" s="150">
        <f>SUM(U44:U46)/IF(N46=0,2,3)</f>
        <v>0</v>
      </c>
      <c r="V43" s="147">
        <f>N43-U43</f>
        <v>0</v>
      </c>
      <c r="W43" s="151">
        <f>IF(V43=0,0,IF(ISERROR(RANK(V43,V:V)),"",RANK(X43,X:X)))</f>
        <v>0</v>
      </c>
      <c r="X43" s="51">
        <f>IFERROR(V43+F43/100000+J43/10000000+G43/1000000000,0)</f>
        <v>0</v>
      </c>
    </row>
    <row r="44" spans="1:24" ht="13.2" customHeight="1" x14ac:dyDescent="0.2">
      <c r="B44" s="201"/>
      <c r="C44" s="201"/>
      <c r="D44" s="201"/>
      <c r="E44" s="13" t="s">
        <v>64</v>
      </c>
      <c r="F44" s="26"/>
      <c r="G44" s="26"/>
      <c r="H44" s="26"/>
      <c r="I44" s="26"/>
      <c r="J44" s="26"/>
      <c r="K44" s="26"/>
      <c r="L44" s="26"/>
      <c r="M44" s="26"/>
      <c r="N44" s="24">
        <f>SUM(F44:M44)</f>
        <v>0</v>
      </c>
      <c r="O44" s="27"/>
      <c r="P44" s="27"/>
      <c r="Q44" s="27"/>
      <c r="R44" s="27"/>
      <c r="S44" s="27"/>
      <c r="T44" s="27"/>
      <c r="U44" s="28">
        <f>SUM(O44:T44)</f>
        <v>0</v>
      </c>
      <c r="V44" s="146"/>
      <c r="W44" s="145"/>
      <c r="X44" s="49"/>
    </row>
    <row r="45" spans="1:24" ht="13.2" customHeight="1" x14ac:dyDescent="0.2">
      <c r="B45" s="12"/>
      <c r="C45" s="12"/>
      <c r="D45" s="12"/>
      <c r="E45" s="13" t="s">
        <v>65</v>
      </c>
      <c r="F45" s="25"/>
      <c r="G45" s="25"/>
      <c r="H45" s="25"/>
      <c r="I45" s="25"/>
      <c r="J45" s="25"/>
      <c r="K45" s="25"/>
      <c r="L45" s="25"/>
      <c r="M45" s="25"/>
      <c r="N45" s="43">
        <f t="shared" ref="N45:N46" si="83">SUM(F45:M45)</f>
        <v>0</v>
      </c>
      <c r="O45" s="29"/>
      <c r="P45" s="29"/>
      <c r="Q45" s="29"/>
      <c r="R45" s="29"/>
      <c r="S45" s="29"/>
      <c r="T45" s="29"/>
      <c r="U45" s="148">
        <f t="shared" ref="U45:U46" si="84">SUM(O45:T45)</f>
        <v>0</v>
      </c>
      <c r="V45" s="146"/>
      <c r="W45" s="141" t="str">
        <f>IF(ISERROR(RANK(#REF!,#REF!)),"",RANK(#REF!,#REF!))</f>
        <v/>
      </c>
      <c r="X45" s="50"/>
    </row>
    <row r="46" spans="1:24" ht="13.2" customHeight="1" thickBot="1" x14ac:dyDescent="0.25">
      <c r="B46" s="14"/>
      <c r="C46" s="14"/>
      <c r="D46" s="14"/>
      <c r="E46" s="15" t="s">
        <v>66</v>
      </c>
      <c r="F46" s="46"/>
      <c r="G46" s="46"/>
      <c r="H46" s="46"/>
      <c r="I46" s="46"/>
      <c r="J46" s="46"/>
      <c r="K46" s="46"/>
      <c r="L46" s="46"/>
      <c r="M46" s="46"/>
      <c r="N46" s="47">
        <f t="shared" si="83"/>
        <v>0</v>
      </c>
      <c r="O46" s="48"/>
      <c r="P46" s="48"/>
      <c r="Q46" s="48"/>
      <c r="R46" s="48"/>
      <c r="S46" s="48"/>
      <c r="T46" s="48"/>
      <c r="U46" s="149">
        <f t="shared" si="84"/>
        <v>0</v>
      </c>
      <c r="V46" s="152"/>
      <c r="W46" s="153" t="str">
        <f>IF(ISERROR(RANK(#REF!,#REF!)),"",RANK(#REF!,#REF!))</f>
        <v/>
      </c>
      <c r="X46" s="52"/>
    </row>
    <row r="47" spans="1:24" ht="13.2" customHeight="1" thickTop="1" x14ac:dyDescent="0.2">
      <c r="A47" s="58">
        <v>11</v>
      </c>
      <c r="B47" s="200">
        <f>INDEX('List of Competitors'!O$49:O$68,MATCH($A47,'List of Competitors'!$M$49:$M$68,0))</f>
        <v>0</v>
      </c>
      <c r="C47" s="200">
        <f>INDEX('List of Competitors'!P$49:P$68,MATCH($A47,'List of Competitors'!$M$49:$M$68,0))</f>
        <v>0</v>
      </c>
      <c r="D47" s="200">
        <f>INDEX('List of Competitors'!Q$49:Q$68,MATCH($A47,'List of Competitors'!$M$49:$M$68,0))</f>
        <v>0</v>
      </c>
      <c r="E47" s="44" t="s">
        <v>63</v>
      </c>
      <c r="F47" s="45" t="e">
        <f t="shared" ref="F47:M47" si="85">AVERAGE(F48:F50)</f>
        <v>#DIV/0!</v>
      </c>
      <c r="G47" s="45" t="e">
        <f t="shared" si="85"/>
        <v>#DIV/0!</v>
      </c>
      <c r="H47" s="45" t="e">
        <f t="shared" si="85"/>
        <v>#DIV/0!</v>
      </c>
      <c r="I47" s="45" t="e">
        <f t="shared" si="85"/>
        <v>#DIV/0!</v>
      </c>
      <c r="J47" s="45" t="e">
        <f t="shared" si="85"/>
        <v>#DIV/0!</v>
      </c>
      <c r="K47" s="45" t="e">
        <f t="shared" si="85"/>
        <v>#DIV/0!</v>
      </c>
      <c r="L47" s="45" t="e">
        <f t="shared" si="85"/>
        <v>#DIV/0!</v>
      </c>
      <c r="M47" s="45" t="e">
        <f t="shared" si="85"/>
        <v>#DIV/0!</v>
      </c>
      <c r="N47" s="135">
        <f>SUM(N48:N50)/IF(N50=0,2,3)</f>
        <v>0</v>
      </c>
      <c r="O47" s="174">
        <f t="shared" ref="O47" si="86">SUM(O48:O50)/IF($N50=0,2,3)</f>
        <v>0</v>
      </c>
      <c r="P47" s="174">
        <f t="shared" ref="P47" si="87">SUM(P48:P50)/IF($N50=0,2,3)</f>
        <v>0</v>
      </c>
      <c r="Q47" s="174">
        <f t="shared" ref="Q47" si="88">SUM(Q48:Q50)/IF($N50=0,2,3)</f>
        <v>0</v>
      </c>
      <c r="R47" s="174">
        <f t="shared" ref="R47" si="89">SUM(R48:R50)/IF($N50=0,2,3)</f>
        <v>0</v>
      </c>
      <c r="S47" s="174">
        <f t="shared" ref="S47" si="90">SUM(S48:S50)/IF($N50=0,2,3)</f>
        <v>0</v>
      </c>
      <c r="T47" s="174">
        <f t="shared" ref="T47" si="91">SUM(T48:T50)/IF($N50=0,2,3)</f>
        <v>0</v>
      </c>
      <c r="U47" s="150">
        <f>SUM(U48:U50)/IF(N50=0,2,3)</f>
        <v>0</v>
      </c>
      <c r="V47" s="147">
        <f>N47-U47</f>
        <v>0</v>
      </c>
      <c r="W47" s="151">
        <f>IF(V47=0,0,IF(ISERROR(RANK(V47,V:V)),"",RANK(X47,X:X)))</f>
        <v>0</v>
      </c>
      <c r="X47" s="51">
        <f>IFERROR(V47+F47/100000+J47/10000000+G47/1000000000,0)</f>
        <v>0</v>
      </c>
    </row>
    <row r="48" spans="1:24" ht="13.2" customHeight="1" x14ac:dyDescent="0.2">
      <c r="B48" s="201"/>
      <c r="C48" s="201"/>
      <c r="D48" s="201"/>
      <c r="E48" s="13" t="s">
        <v>64</v>
      </c>
      <c r="F48" s="26"/>
      <c r="G48" s="26"/>
      <c r="H48" s="26"/>
      <c r="I48" s="26"/>
      <c r="J48" s="26"/>
      <c r="K48" s="26"/>
      <c r="L48" s="26"/>
      <c r="M48" s="26"/>
      <c r="N48" s="24">
        <f>SUM(F48:M48)</f>
        <v>0</v>
      </c>
      <c r="O48" s="27"/>
      <c r="P48" s="27"/>
      <c r="Q48" s="27"/>
      <c r="R48" s="27"/>
      <c r="S48" s="27"/>
      <c r="T48" s="27"/>
      <c r="U48" s="28">
        <f>SUM(O48:T48)</f>
        <v>0</v>
      </c>
      <c r="V48" s="146"/>
      <c r="W48" s="145"/>
      <c r="X48" s="49"/>
    </row>
    <row r="49" spans="1:24" ht="13.2" customHeight="1" x14ac:dyDescent="0.2">
      <c r="B49" s="12"/>
      <c r="C49" s="12"/>
      <c r="D49" s="12"/>
      <c r="E49" s="13" t="s">
        <v>65</v>
      </c>
      <c r="F49" s="25"/>
      <c r="G49" s="25"/>
      <c r="H49" s="25"/>
      <c r="I49" s="25"/>
      <c r="J49" s="25"/>
      <c r="K49" s="25"/>
      <c r="L49" s="25"/>
      <c r="M49" s="25"/>
      <c r="N49" s="43">
        <f t="shared" ref="N49:N50" si="92">SUM(F49:M49)</f>
        <v>0</v>
      </c>
      <c r="O49" s="29"/>
      <c r="P49" s="29"/>
      <c r="Q49" s="29"/>
      <c r="R49" s="29"/>
      <c r="S49" s="29"/>
      <c r="T49" s="29"/>
      <c r="U49" s="148">
        <f t="shared" ref="U49:U50" si="93">SUM(O49:T49)</f>
        <v>0</v>
      </c>
      <c r="V49" s="146"/>
      <c r="W49" s="141" t="str">
        <f>IF(ISERROR(RANK(#REF!,#REF!)),"",RANK(#REF!,#REF!))</f>
        <v/>
      </c>
      <c r="X49" s="50"/>
    </row>
    <row r="50" spans="1:24" ht="13.2" customHeight="1" thickBot="1" x14ac:dyDescent="0.25">
      <c r="B50" s="14"/>
      <c r="C50" s="14"/>
      <c r="D50" s="14"/>
      <c r="E50" s="15" t="s">
        <v>66</v>
      </c>
      <c r="F50" s="46"/>
      <c r="G50" s="46"/>
      <c r="H50" s="46"/>
      <c r="I50" s="46"/>
      <c r="J50" s="46"/>
      <c r="K50" s="46"/>
      <c r="L50" s="46"/>
      <c r="M50" s="46"/>
      <c r="N50" s="47">
        <f t="shared" si="92"/>
        <v>0</v>
      </c>
      <c r="O50" s="48"/>
      <c r="P50" s="48"/>
      <c r="Q50" s="48"/>
      <c r="R50" s="48"/>
      <c r="S50" s="48"/>
      <c r="T50" s="48"/>
      <c r="U50" s="149">
        <f t="shared" si="93"/>
        <v>0</v>
      </c>
      <c r="V50" s="152"/>
      <c r="W50" s="153" t="str">
        <f>IF(ISERROR(RANK(#REF!,#REF!)),"",RANK(#REF!,#REF!))</f>
        <v/>
      </c>
      <c r="X50" s="52"/>
    </row>
    <row r="51" spans="1:24" ht="13.2" customHeight="1" thickTop="1" x14ac:dyDescent="0.2">
      <c r="A51" s="58">
        <v>12</v>
      </c>
      <c r="B51" s="200">
        <f>INDEX('List of Competitors'!O$49:O$68,MATCH($A51,'List of Competitors'!$M$49:$M$68,0))</f>
        <v>0</v>
      </c>
      <c r="C51" s="200">
        <f>INDEX('List of Competitors'!P$49:P$68,MATCH($A51,'List of Competitors'!$M$49:$M$68,0))</f>
        <v>0</v>
      </c>
      <c r="D51" s="200">
        <f>INDEX('List of Competitors'!Q$49:Q$68,MATCH($A51,'List of Competitors'!$M$49:$M$68,0))</f>
        <v>0</v>
      </c>
      <c r="E51" s="44" t="s">
        <v>63</v>
      </c>
      <c r="F51" s="45" t="e">
        <f t="shared" ref="F51:M51" si="94">AVERAGE(F52:F54)</f>
        <v>#DIV/0!</v>
      </c>
      <c r="G51" s="45" t="e">
        <f t="shared" si="94"/>
        <v>#DIV/0!</v>
      </c>
      <c r="H51" s="45" t="e">
        <f t="shared" si="94"/>
        <v>#DIV/0!</v>
      </c>
      <c r="I51" s="45" t="e">
        <f t="shared" si="94"/>
        <v>#DIV/0!</v>
      </c>
      <c r="J51" s="45" t="e">
        <f t="shared" si="94"/>
        <v>#DIV/0!</v>
      </c>
      <c r="K51" s="45" t="e">
        <f t="shared" si="94"/>
        <v>#DIV/0!</v>
      </c>
      <c r="L51" s="45" t="e">
        <f t="shared" si="94"/>
        <v>#DIV/0!</v>
      </c>
      <c r="M51" s="45" t="e">
        <f t="shared" si="94"/>
        <v>#DIV/0!</v>
      </c>
      <c r="N51" s="135">
        <f>SUM(N52:N54)/IF(N54=0,2,3)</f>
        <v>0</v>
      </c>
      <c r="O51" s="174">
        <f t="shared" ref="O51" si="95">SUM(O52:O54)/IF($N54=0,2,3)</f>
        <v>0</v>
      </c>
      <c r="P51" s="174">
        <f t="shared" ref="P51" si="96">SUM(P52:P54)/IF($N54=0,2,3)</f>
        <v>0</v>
      </c>
      <c r="Q51" s="174">
        <f t="shared" ref="Q51" si="97">SUM(Q52:Q54)/IF($N54=0,2,3)</f>
        <v>0</v>
      </c>
      <c r="R51" s="174">
        <f t="shared" ref="R51" si="98">SUM(R52:R54)/IF($N54=0,2,3)</f>
        <v>0</v>
      </c>
      <c r="S51" s="174">
        <f t="shared" ref="S51" si="99">SUM(S52:S54)/IF($N54=0,2,3)</f>
        <v>0</v>
      </c>
      <c r="T51" s="174">
        <f t="shared" ref="T51" si="100">SUM(T52:T54)/IF($N54=0,2,3)</f>
        <v>0</v>
      </c>
      <c r="U51" s="150">
        <f>SUM(U52:U54)/IF(N54=0,2,3)</f>
        <v>0</v>
      </c>
      <c r="V51" s="147">
        <f>N51-U51</f>
        <v>0</v>
      </c>
      <c r="W51" s="151">
        <f>IF(V51=0,0,IF(ISERROR(RANK(V51,V:V)),"",RANK(X51,X:X)))</f>
        <v>0</v>
      </c>
      <c r="X51" s="51">
        <f>IFERROR(V51+F51/100000+J51/10000000+G51/1000000000,0)</f>
        <v>0</v>
      </c>
    </row>
    <row r="52" spans="1:24" ht="13.2" customHeight="1" x14ac:dyDescent="0.2">
      <c r="B52" s="201"/>
      <c r="C52" s="201"/>
      <c r="D52" s="201"/>
      <c r="E52" s="13" t="s">
        <v>64</v>
      </c>
      <c r="F52" s="26"/>
      <c r="G52" s="26"/>
      <c r="H52" s="26"/>
      <c r="I52" s="26"/>
      <c r="J52" s="26"/>
      <c r="K52" s="26"/>
      <c r="L52" s="26"/>
      <c r="M52" s="26"/>
      <c r="N52" s="24">
        <f>SUM(F52:M52)</f>
        <v>0</v>
      </c>
      <c r="O52" s="27"/>
      <c r="P52" s="27"/>
      <c r="Q52" s="27"/>
      <c r="R52" s="27"/>
      <c r="S52" s="27"/>
      <c r="T52" s="27"/>
      <c r="U52" s="28">
        <f>SUM(O52:T52)</f>
        <v>0</v>
      </c>
      <c r="V52" s="146"/>
      <c r="W52" s="145"/>
      <c r="X52" s="49"/>
    </row>
    <row r="53" spans="1:24" ht="13.2" customHeight="1" x14ac:dyDescent="0.2">
      <c r="B53" s="12"/>
      <c r="C53" s="12"/>
      <c r="D53" s="12"/>
      <c r="E53" s="13" t="s">
        <v>65</v>
      </c>
      <c r="F53" s="25"/>
      <c r="G53" s="25"/>
      <c r="H53" s="25"/>
      <c r="I53" s="25"/>
      <c r="J53" s="25"/>
      <c r="K53" s="25"/>
      <c r="L53" s="25"/>
      <c r="M53" s="25"/>
      <c r="N53" s="43">
        <f t="shared" ref="N53:N54" si="101">SUM(F53:M53)</f>
        <v>0</v>
      </c>
      <c r="O53" s="29"/>
      <c r="P53" s="29"/>
      <c r="Q53" s="29"/>
      <c r="R53" s="29"/>
      <c r="S53" s="29"/>
      <c r="T53" s="29"/>
      <c r="U53" s="148">
        <f t="shared" ref="U53:U54" si="102">SUM(O53:T53)</f>
        <v>0</v>
      </c>
      <c r="V53" s="146"/>
      <c r="W53" s="141" t="str">
        <f>IF(ISERROR(RANK(#REF!,#REF!)),"",RANK(#REF!,#REF!))</f>
        <v/>
      </c>
      <c r="X53" s="50"/>
    </row>
    <row r="54" spans="1:24" ht="13.2" customHeight="1" thickBot="1" x14ac:dyDescent="0.25">
      <c r="B54" s="14"/>
      <c r="C54" s="14"/>
      <c r="D54" s="14"/>
      <c r="E54" s="15" t="s">
        <v>66</v>
      </c>
      <c r="F54" s="46"/>
      <c r="G54" s="46"/>
      <c r="H54" s="46"/>
      <c r="I54" s="46"/>
      <c r="J54" s="46"/>
      <c r="K54" s="46"/>
      <c r="L54" s="46"/>
      <c r="M54" s="46"/>
      <c r="N54" s="47">
        <f t="shared" si="101"/>
        <v>0</v>
      </c>
      <c r="O54" s="48"/>
      <c r="P54" s="48"/>
      <c r="Q54" s="48"/>
      <c r="R54" s="48"/>
      <c r="S54" s="48"/>
      <c r="T54" s="48"/>
      <c r="U54" s="149">
        <f t="shared" si="102"/>
        <v>0</v>
      </c>
      <c r="V54" s="152"/>
      <c r="W54" s="153" t="str">
        <f>IF(ISERROR(RANK(#REF!,#REF!)),"",RANK(#REF!,#REF!))</f>
        <v/>
      </c>
      <c r="X54" s="52"/>
    </row>
    <row r="55" spans="1:24" ht="13.2" customHeight="1" thickTop="1" x14ac:dyDescent="0.2">
      <c r="A55" s="58">
        <v>13</v>
      </c>
      <c r="B55" s="200">
        <f>INDEX('List of Competitors'!O$49:O$68,MATCH($A55,'List of Competitors'!$M$49:$M$68,0))</f>
        <v>0</v>
      </c>
      <c r="C55" s="200">
        <f>INDEX('List of Competitors'!P$49:P$68,MATCH($A55,'List of Competitors'!$M$49:$M$68,0))</f>
        <v>0</v>
      </c>
      <c r="D55" s="200">
        <f>INDEX('List of Competitors'!Q$49:Q$68,MATCH($A55,'List of Competitors'!$M$49:$M$68,0))</f>
        <v>0</v>
      </c>
      <c r="E55" s="44" t="s">
        <v>63</v>
      </c>
      <c r="F55" s="45" t="e">
        <f t="shared" ref="F55:M55" si="103">AVERAGE(F56:F58)</f>
        <v>#DIV/0!</v>
      </c>
      <c r="G55" s="45" t="e">
        <f t="shared" si="103"/>
        <v>#DIV/0!</v>
      </c>
      <c r="H55" s="45" t="e">
        <f t="shared" si="103"/>
        <v>#DIV/0!</v>
      </c>
      <c r="I55" s="45" t="e">
        <f t="shared" si="103"/>
        <v>#DIV/0!</v>
      </c>
      <c r="J55" s="45" t="e">
        <f t="shared" si="103"/>
        <v>#DIV/0!</v>
      </c>
      <c r="K55" s="45" t="e">
        <f t="shared" si="103"/>
        <v>#DIV/0!</v>
      </c>
      <c r="L55" s="45" t="e">
        <f t="shared" si="103"/>
        <v>#DIV/0!</v>
      </c>
      <c r="M55" s="45" t="e">
        <f t="shared" si="103"/>
        <v>#DIV/0!</v>
      </c>
      <c r="N55" s="135">
        <f>SUM(N56:N58)/IF(N58=0,2,3)</f>
        <v>0</v>
      </c>
      <c r="O55" s="174">
        <f t="shared" ref="O55" si="104">SUM(O56:O58)/IF($N58=0,2,3)</f>
        <v>0</v>
      </c>
      <c r="P55" s="174">
        <f t="shared" ref="P55" si="105">SUM(P56:P58)/IF($N58=0,2,3)</f>
        <v>0</v>
      </c>
      <c r="Q55" s="174">
        <f t="shared" ref="Q55" si="106">SUM(Q56:Q58)/IF($N58=0,2,3)</f>
        <v>0</v>
      </c>
      <c r="R55" s="174">
        <f t="shared" ref="R55" si="107">SUM(R56:R58)/IF($N58=0,2,3)</f>
        <v>0</v>
      </c>
      <c r="S55" s="174">
        <f t="shared" ref="S55" si="108">SUM(S56:S58)/IF($N58=0,2,3)</f>
        <v>0</v>
      </c>
      <c r="T55" s="174">
        <f t="shared" ref="T55" si="109">SUM(T56:T58)/IF($N58=0,2,3)</f>
        <v>0</v>
      </c>
      <c r="U55" s="150">
        <f>SUM(U56:U58)/IF(N58=0,2,3)</f>
        <v>0</v>
      </c>
      <c r="V55" s="147">
        <f>N55-U55</f>
        <v>0</v>
      </c>
      <c r="W55" s="151">
        <f>IF(V55=0,0,IF(ISERROR(RANK(V55,V:V)),"",RANK(X55,X:X)))</f>
        <v>0</v>
      </c>
      <c r="X55" s="51">
        <f>IFERROR(V55+F55/100000+J55/10000000+G55/1000000000,0)</f>
        <v>0</v>
      </c>
    </row>
    <row r="56" spans="1:24" ht="13.2" customHeight="1" x14ac:dyDescent="0.2">
      <c r="B56" s="201"/>
      <c r="C56" s="201"/>
      <c r="D56" s="201"/>
      <c r="E56" s="13" t="s">
        <v>64</v>
      </c>
      <c r="F56" s="26"/>
      <c r="G56" s="26"/>
      <c r="H56" s="26"/>
      <c r="I56" s="26"/>
      <c r="J56" s="26"/>
      <c r="K56" s="26"/>
      <c r="L56" s="26"/>
      <c r="M56" s="26"/>
      <c r="N56" s="24">
        <f>SUM(F56:M56)</f>
        <v>0</v>
      </c>
      <c r="O56" s="27"/>
      <c r="P56" s="27"/>
      <c r="Q56" s="27"/>
      <c r="R56" s="27"/>
      <c r="S56" s="27"/>
      <c r="T56" s="27"/>
      <c r="U56" s="28">
        <f>SUM(O56:T56)</f>
        <v>0</v>
      </c>
      <c r="V56" s="146"/>
      <c r="W56" s="145"/>
      <c r="X56" s="49"/>
    </row>
    <row r="57" spans="1:24" ht="13.2" customHeight="1" x14ac:dyDescent="0.2">
      <c r="B57" s="12"/>
      <c r="C57" s="12"/>
      <c r="D57" s="12"/>
      <c r="E57" s="13" t="s">
        <v>65</v>
      </c>
      <c r="F57" s="25"/>
      <c r="G57" s="25"/>
      <c r="H57" s="25"/>
      <c r="I57" s="25"/>
      <c r="J57" s="25"/>
      <c r="K57" s="25"/>
      <c r="L57" s="25"/>
      <c r="M57" s="25"/>
      <c r="N57" s="43">
        <f t="shared" ref="N57:N58" si="110">SUM(F57:M57)</f>
        <v>0</v>
      </c>
      <c r="O57" s="29"/>
      <c r="P57" s="29"/>
      <c r="Q57" s="29"/>
      <c r="R57" s="29"/>
      <c r="S57" s="29"/>
      <c r="T57" s="29"/>
      <c r="U57" s="148">
        <f t="shared" ref="U57:U58" si="111">SUM(O57:T57)</f>
        <v>0</v>
      </c>
      <c r="V57" s="146"/>
      <c r="W57" s="141" t="str">
        <f>IF(ISERROR(RANK(#REF!,#REF!)),"",RANK(#REF!,#REF!))</f>
        <v/>
      </c>
      <c r="X57" s="50"/>
    </row>
    <row r="58" spans="1:24" ht="13.2" customHeight="1" thickBot="1" x14ac:dyDescent="0.25">
      <c r="B58" s="14"/>
      <c r="C58" s="14"/>
      <c r="D58" s="14"/>
      <c r="E58" s="15" t="s">
        <v>66</v>
      </c>
      <c r="F58" s="46"/>
      <c r="G58" s="46"/>
      <c r="H58" s="46"/>
      <c r="I58" s="46"/>
      <c r="J58" s="46"/>
      <c r="K58" s="46"/>
      <c r="L58" s="46"/>
      <c r="M58" s="46"/>
      <c r="N58" s="47">
        <f t="shared" si="110"/>
        <v>0</v>
      </c>
      <c r="O58" s="48"/>
      <c r="P58" s="48"/>
      <c r="Q58" s="48"/>
      <c r="R58" s="48"/>
      <c r="S58" s="48"/>
      <c r="T58" s="48"/>
      <c r="U58" s="149">
        <f t="shared" si="111"/>
        <v>0</v>
      </c>
      <c r="V58" s="152"/>
      <c r="W58" s="153" t="str">
        <f>IF(ISERROR(RANK(#REF!,#REF!)),"",RANK(#REF!,#REF!))</f>
        <v/>
      </c>
      <c r="X58" s="52"/>
    </row>
    <row r="59" spans="1:24" ht="13.2" customHeight="1" thickTop="1" x14ac:dyDescent="0.2">
      <c r="A59" s="58">
        <v>14</v>
      </c>
      <c r="B59" s="200">
        <f>INDEX('List of Competitors'!O$49:O$68,MATCH($A59,'List of Competitors'!$M$49:$M$68,0))</f>
        <v>0</v>
      </c>
      <c r="C59" s="200">
        <f>INDEX('List of Competitors'!P$49:P$68,MATCH($A59,'List of Competitors'!$M$49:$M$68,0))</f>
        <v>0</v>
      </c>
      <c r="D59" s="200">
        <f>INDEX('List of Competitors'!Q$49:Q$68,MATCH($A59,'List of Competitors'!$M$49:$M$68,0))</f>
        <v>0</v>
      </c>
      <c r="E59" s="44" t="s">
        <v>63</v>
      </c>
      <c r="F59" s="45" t="e">
        <f t="shared" ref="F59:M59" si="112">AVERAGE(F60:F62)</f>
        <v>#DIV/0!</v>
      </c>
      <c r="G59" s="45" t="e">
        <f t="shared" si="112"/>
        <v>#DIV/0!</v>
      </c>
      <c r="H59" s="45" t="e">
        <f t="shared" si="112"/>
        <v>#DIV/0!</v>
      </c>
      <c r="I59" s="45" t="e">
        <f t="shared" si="112"/>
        <v>#DIV/0!</v>
      </c>
      <c r="J59" s="45" t="e">
        <f t="shared" si="112"/>
        <v>#DIV/0!</v>
      </c>
      <c r="K59" s="45" t="e">
        <f t="shared" si="112"/>
        <v>#DIV/0!</v>
      </c>
      <c r="L59" s="45" t="e">
        <f t="shared" si="112"/>
        <v>#DIV/0!</v>
      </c>
      <c r="M59" s="45" t="e">
        <f t="shared" si="112"/>
        <v>#DIV/0!</v>
      </c>
      <c r="N59" s="135">
        <f>SUM(N60:N62)/IF(N62=0,2,3)</f>
        <v>0</v>
      </c>
      <c r="O59" s="174">
        <f t="shared" ref="O59" si="113">SUM(O60:O62)/IF($N62=0,2,3)</f>
        <v>0</v>
      </c>
      <c r="P59" s="174">
        <f t="shared" ref="P59" si="114">SUM(P60:P62)/IF($N62=0,2,3)</f>
        <v>0</v>
      </c>
      <c r="Q59" s="174">
        <f t="shared" ref="Q59" si="115">SUM(Q60:Q62)/IF($N62=0,2,3)</f>
        <v>0</v>
      </c>
      <c r="R59" s="174">
        <f t="shared" ref="R59" si="116">SUM(R60:R62)/IF($N62=0,2,3)</f>
        <v>0</v>
      </c>
      <c r="S59" s="174">
        <f t="shared" ref="S59" si="117">SUM(S60:S62)/IF($N62=0,2,3)</f>
        <v>0</v>
      </c>
      <c r="T59" s="174">
        <f t="shared" ref="T59" si="118">SUM(T60:T62)/IF($N62=0,2,3)</f>
        <v>0</v>
      </c>
      <c r="U59" s="150">
        <f>SUM(U60:U62)/IF(N62=0,2,3)</f>
        <v>0</v>
      </c>
      <c r="V59" s="147">
        <f>N59-U59</f>
        <v>0</v>
      </c>
      <c r="W59" s="151">
        <f>IF(V59=0,0,IF(ISERROR(RANK(V59,V:V)),"",RANK(X59,X:X)))</f>
        <v>0</v>
      </c>
      <c r="X59" s="51">
        <f>IFERROR(V59+F59/100000+J59/10000000+G59/1000000000,0)</f>
        <v>0</v>
      </c>
    </row>
    <row r="60" spans="1:24" ht="13.2" customHeight="1" x14ac:dyDescent="0.2">
      <c r="B60" s="201"/>
      <c r="C60" s="201"/>
      <c r="D60" s="201"/>
      <c r="E60" s="13" t="s">
        <v>64</v>
      </c>
      <c r="F60" s="26"/>
      <c r="G60" s="26"/>
      <c r="H60" s="26"/>
      <c r="I60" s="26"/>
      <c r="J60" s="26"/>
      <c r="K60" s="26"/>
      <c r="L60" s="26"/>
      <c r="M60" s="26"/>
      <c r="N60" s="24">
        <f>SUM(F60:M60)</f>
        <v>0</v>
      </c>
      <c r="O60" s="27"/>
      <c r="P60" s="27"/>
      <c r="Q60" s="27"/>
      <c r="R60" s="27"/>
      <c r="S60" s="27"/>
      <c r="T60" s="27"/>
      <c r="U60" s="28">
        <f>SUM(O60:T60)</f>
        <v>0</v>
      </c>
      <c r="V60" s="146"/>
      <c r="W60" s="145"/>
      <c r="X60" s="49"/>
    </row>
    <row r="61" spans="1:24" ht="13.2" customHeight="1" x14ac:dyDescent="0.2">
      <c r="B61" s="12"/>
      <c r="C61" s="12"/>
      <c r="D61" s="12"/>
      <c r="E61" s="13" t="s">
        <v>65</v>
      </c>
      <c r="F61" s="25"/>
      <c r="G61" s="25"/>
      <c r="H61" s="25"/>
      <c r="I61" s="25"/>
      <c r="J61" s="25"/>
      <c r="K61" s="25"/>
      <c r="L61" s="25"/>
      <c r="M61" s="25"/>
      <c r="N61" s="43">
        <f t="shared" ref="N61:N62" si="119">SUM(F61:M61)</f>
        <v>0</v>
      </c>
      <c r="O61" s="29"/>
      <c r="P61" s="29"/>
      <c r="Q61" s="29"/>
      <c r="R61" s="29"/>
      <c r="S61" s="29"/>
      <c r="T61" s="29"/>
      <c r="U61" s="148">
        <f t="shared" ref="U61:U62" si="120">SUM(O61:T61)</f>
        <v>0</v>
      </c>
      <c r="V61" s="146"/>
      <c r="W61" s="141" t="str">
        <f>IF(ISERROR(RANK(#REF!,#REF!)),"",RANK(#REF!,#REF!))</f>
        <v/>
      </c>
      <c r="X61" s="50"/>
    </row>
    <row r="62" spans="1:24" ht="13.2" customHeight="1" thickBot="1" x14ac:dyDescent="0.25">
      <c r="B62" s="14"/>
      <c r="C62" s="14"/>
      <c r="D62" s="14"/>
      <c r="E62" s="15" t="s">
        <v>66</v>
      </c>
      <c r="F62" s="46"/>
      <c r="G62" s="46"/>
      <c r="H62" s="46"/>
      <c r="I62" s="46"/>
      <c r="J62" s="46"/>
      <c r="K62" s="46"/>
      <c r="L62" s="46"/>
      <c r="M62" s="46"/>
      <c r="N62" s="47">
        <f t="shared" si="119"/>
        <v>0</v>
      </c>
      <c r="O62" s="48"/>
      <c r="P62" s="48"/>
      <c r="Q62" s="48"/>
      <c r="R62" s="48"/>
      <c r="S62" s="48"/>
      <c r="T62" s="48"/>
      <c r="U62" s="149">
        <f t="shared" si="120"/>
        <v>0</v>
      </c>
      <c r="V62" s="152"/>
      <c r="W62" s="153" t="str">
        <f>IF(ISERROR(RANK(#REF!,#REF!)),"",RANK(#REF!,#REF!))</f>
        <v/>
      </c>
      <c r="X62" s="52"/>
    </row>
    <row r="63" spans="1:24" ht="13.2" customHeight="1" thickTop="1" x14ac:dyDescent="0.2">
      <c r="A63" s="58">
        <v>15</v>
      </c>
      <c r="B63" s="200">
        <f>INDEX('List of Competitors'!O$49:O$68,MATCH($A63,'List of Competitors'!$M$49:$M$68,0))</f>
        <v>0</v>
      </c>
      <c r="C63" s="200">
        <f>INDEX('List of Competitors'!P$49:P$68,MATCH($A63,'List of Competitors'!$M$49:$M$68,0))</f>
        <v>0</v>
      </c>
      <c r="D63" s="200">
        <f>INDEX('List of Competitors'!Q$49:Q$68,MATCH($A63,'List of Competitors'!$M$49:$M$68,0))</f>
        <v>0</v>
      </c>
      <c r="E63" s="44" t="s">
        <v>63</v>
      </c>
      <c r="F63" s="45" t="e">
        <f t="shared" ref="F63:M63" si="121">AVERAGE(F64:F66)</f>
        <v>#DIV/0!</v>
      </c>
      <c r="G63" s="45" t="e">
        <f t="shared" si="121"/>
        <v>#DIV/0!</v>
      </c>
      <c r="H63" s="45" t="e">
        <f t="shared" si="121"/>
        <v>#DIV/0!</v>
      </c>
      <c r="I63" s="45" t="e">
        <f t="shared" si="121"/>
        <v>#DIV/0!</v>
      </c>
      <c r="J63" s="45" t="e">
        <f t="shared" si="121"/>
        <v>#DIV/0!</v>
      </c>
      <c r="K63" s="45" t="e">
        <f t="shared" si="121"/>
        <v>#DIV/0!</v>
      </c>
      <c r="L63" s="45" t="e">
        <f t="shared" si="121"/>
        <v>#DIV/0!</v>
      </c>
      <c r="M63" s="45" t="e">
        <f t="shared" si="121"/>
        <v>#DIV/0!</v>
      </c>
      <c r="N63" s="135">
        <f>SUM(N64:N66)/IF(N66=0,2,3)</f>
        <v>0</v>
      </c>
      <c r="O63" s="174">
        <f t="shared" ref="O63" si="122">SUM(O64:O66)/IF($N66=0,2,3)</f>
        <v>0</v>
      </c>
      <c r="P63" s="174">
        <f t="shared" ref="P63" si="123">SUM(P64:P66)/IF($N66=0,2,3)</f>
        <v>0</v>
      </c>
      <c r="Q63" s="174">
        <f t="shared" ref="Q63" si="124">SUM(Q64:Q66)/IF($N66=0,2,3)</f>
        <v>0</v>
      </c>
      <c r="R63" s="174">
        <f t="shared" ref="R63" si="125">SUM(R64:R66)/IF($N66=0,2,3)</f>
        <v>0</v>
      </c>
      <c r="S63" s="174">
        <f t="shared" ref="S63" si="126">SUM(S64:S66)/IF($N66=0,2,3)</f>
        <v>0</v>
      </c>
      <c r="T63" s="174">
        <f t="shared" ref="T63" si="127">SUM(T64:T66)/IF($N66=0,2,3)</f>
        <v>0</v>
      </c>
      <c r="U63" s="150">
        <f>SUM(U64:U66)/IF(N66=0,2,3)</f>
        <v>0</v>
      </c>
      <c r="V63" s="147">
        <f>N63-U63</f>
        <v>0</v>
      </c>
      <c r="W63" s="151">
        <f>IF(V63=0,0,IF(ISERROR(RANK(V63,V:V)),"",RANK(X63,X:X)))</f>
        <v>0</v>
      </c>
      <c r="X63" s="51">
        <f>IFERROR(V63+F63/100000+J63/10000000+G63/1000000000,0)</f>
        <v>0</v>
      </c>
    </row>
    <row r="64" spans="1:24" ht="13.2" customHeight="1" x14ac:dyDescent="0.2">
      <c r="B64" s="201"/>
      <c r="C64" s="201"/>
      <c r="D64" s="201"/>
      <c r="E64" s="13" t="s">
        <v>64</v>
      </c>
      <c r="F64" s="26"/>
      <c r="G64" s="26"/>
      <c r="H64" s="26"/>
      <c r="I64" s="26"/>
      <c r="J64" s="26"/>
      <c r="K64" s="26"/>
      <c r="L64" s="26"/>
      <c r="M64" s="26"/>
      <c r="N64" s="24">
        <f>SUM(F64:M64)</f>
        <v>0</v>
      </c>
      <c r="O64" s="27"/>
      <c r="P64" s="27"/>
      <c r="Q64" s="27"/>
      <c r="R64" s="27"/>
      <c r="S64" s="27"/>
      <c r="T64" s="27"/>
      <c r="U64" s="28">
        <f>SUM(O64:T64)</f>
        <v>0</v>
      </c>
      <c r="V64" s="146"/>
      <c r="W64" s="145"/>
      <c r="X64" s="49"/>
    </row>
    <row r="65" spans="1:24" ht="13.2" customHeight="1" x14ac:dyDescent="0.2">
      <c r="B65" s="12"/>
      <c r="C65" s="12"/>
      <c r="D65" s="12"/>
      <c r="E65" s="13" t="s">
        <v>65</v>
      </c>
      <c r="F65" s="25"/>
      <c r="G65" s="25"/>
      <c r="H65" s="25"/>
      <c r="I65" s="25"/>
      <c r="J65" s="25"/>
      <c r="K65" s="25"/>
      <c r="L65" s="25"/>
      <c r="M65" s="25"/>
      <c r="N65" s="43">
        <f t="shared" ref="N65:N66" si="128">SUM(F65:M65)</f>
        <v>0</v>
      </c>
      <c r="O65" s="29"/>
      <c r="P65" s="29"/>
      <c r="Q65" s="29"/>
      <c r="R65" s="29"/>
      <c r="S65" s="29"/>
      <c r="T65" s="29"/>
      <c r="U65" s="148">
        <f t="shared" ref="U65:U66" si="129">SUM(O65:T65)</f>
        <v>0</v>
      </c>
      <c r="V65" s="146"/>
      <c r="W65" s="141" t="str">
        <f>IF(ISERROR(RANK(#REF!,#REF!)),"",RANK(#REF!,#REF!))</f>
        <v/>
      </c>
      <c r="X65" s="50"/>
    </row>
    <row r="66" spans="1:24" ht="13.2" customHeight="1" thickBot="1" x14ac:dyDescent="0.25">
      <c r="B66" s="14"/>
      <c r="C66" s="14"/>
      <c r="D66" s="14"/>
      <c r="E66" s="15" t="s">
        <v>66</v>
      </c>
      <c r="F66" s="46"/>
      <c r="G66" s="46"/>
      <c r="H66" s="46"/>
      <c r="I66" s="46"/>
      <c r="J66" s="46"/>
      <c r="K66" s="46"/>
      <c r="L66" s="46"/>
      <c r="M66" s="46"/>
      <c r="N66" s="47">
        <f t="shared" si="128"/>
        <v>0</v>
      </c>
      <c r="O66" s="48"/>
      <c r="P66" s="48"/>
      <c r="Q66" s="48"/>
      <c r="R66" s="48"/>
      <c r="S66" s="48"/>
      <c r="T66" s="48"/>
      <c r="U66" s="149">
        <f t="shared" si="129"/>
        <v>0</v>
      </c>
      <c r="V66" s="152"/>
      <c r="W66" s="153" t="str">
        <f>IF(ISERROR(RANK(#REF!,#REF!)),"",RANK(#REF!,#REF!))</f>
        <v/>
      </c>
      <c r="X66" s="52"/>
    </row>
    <row r="67" spans="1:24" ht="13.2" customHeight="1" thickTop="1" x14ac:dyDescent="0.2">
      <c r="A67" s="58">
        <v>16</v>
      </c>
      <c r="B67" s="200">
        <f>INDEX('List of Competitors'!O$49:O$68,MATCH($A67,'List of Competitors'!$M$49:$M$68,0))</f>
        <v>0</v>
      </c>
      <c r="C67" s="200">
        <f>INDEX('List of Competitors'!P$49:P$68,MATCH($A67,'List of Competitors'!$M$49:$M$68,0))</f>
        <v>0</v>
      </c>
      <c r="D67" s="200">
        <f>INDEX('List of Competitors'!Q$49:Q$68,MATCH($A67,'List of Competitors'!$M$49:$M$68,0))</f>
        <v>0</v>
      </c>
      <c r="E67" s="44" t="s">
        <v>63</v>
      </c>
      <c r="F67" s="45" t="e">
        <f t="shared" ref="F67:M67" si="130">AVERAGE(F68:F70)</f>
        <v>#DIV/0!</v>
      </c>
      <c r="G67" s="45" t="e">
        <f t="shared" si="130"/>
        <v>#DIV/0!</v>
      </c>
      <c r="H67" s="45" t="e">
        <f t="shared" si="130"/>
        <v>#DIV/0!</v>
      </c>
      <c r="I67" s="45" t="e">
        <f t="shared" si="130"/>
        <v>#DIV/0!</v>
      </c>
      <c r="J67" s="45" t="e">
        <f t="shared" si="130"/>
        <v>#DIV/0!</v>
      </c>
      <c r="K67" s="45" t="e">
        <f t="shared" si="130"/>
        <v>#DIV/0!</v>
      </c>
      <c r="L67" s="45" t="e">
        <f t="shared" si="130"/>
        <v>#DIV/0!</v>
      </c>
      <c r="M67" s="45" t="e">
        <f t="shared" si="130"/>
        <v>#DIV/0!</v>
      </c>
      <c r="N67" s="135">
        <f>SUM(N68:N70)/IF(N70=0,2,3)</f>
        <v>0</v>
      </c>
      <c r="O67" s="174">
        <f t="shared" ref="O67" si="131">SUM(O68:O70)/IF($N70=0,2,3)</f>
        <v>0</v>
      </c>
      <c r="P67" s="174">
        <f t="shared" ref="P67" si="132">SUM(P68:P70)/IF($N70=0,2,3)</f>
        <v>0</v>
      </c>
      <c r="Q67" s="174">
        <f t="shared" ref="Q67" si="133">SUM(Q68:Q70)/IF($N70=0,2,3)</f>
        <v>0</v>
      </c>
      <c r="R67" s="174">
        <f t="shared" ref="R67" si="134">SUM(R68:R70)/IF($N70=0,2,3)</f>
        <v>0</v>
      </c>
      <c r="S67" s="174">
        <f t="shared" ref="S67" si="135">SUM(S68:S70)/IF($N70=0,2,3)</f>
        <v>0</v>
      </c>
      <c r="T67" s="174">
        <f t="shared" ref="T67" si="136">SUM(T68:T70)/IF($N70=0,2,3)</f>
        <v>0</v>
      </c>
      <c r="U67" s="150">
        <f>SUM(U68:U70)/IF(N70=0,2,3)</f>
        <v>0</v>
      </c>
      <c r="V67" s="147">
        <f>N67-U67</f>
        <v>0</v>
      </c>
      <c r="W67" s="151">
        <f>IF(V67=0,0,IF(ISERROR(RANK(V67,V:V)),"",RANK(X67,X:X)))</f>
        <v>0</v>
      </c>
      <c r="X67" s="51">
        <f>IFERROR(V67+F67/100000+J67/10000000+G67/1000000000,0)</f>
        <v>0</v>
      </c>
    </row>
    <row r="68" spans="1:24" ht="13.2" customHeight="1" x14ac:dyDescent="0.2">
      <c r="B68" s="201"/>
      <c r="C68" s="201"/>
      <c r="D68" s="201"/>
      <c r="E68" s="13" t="s">
        <v>64</v>
      </c>
      <c r="F68" s="26"/>
      <c r="G68" s="26"/>
      <c r="H68" s="26"/>
      <c r="I68" s="26"/>
      <c r="J68" s="26"/>
      <c r="K68" s="26"/>
      <c r="L68" s="26"/>
      <c r="M68" s="26"/>
      <c r="N68" s="24">
        <f>SUM(F68:M68)</f>
        <v>0</v>
      </c>
      <c r="O68" s="27"/>
      <c r="P68" s="27"/>
      <c r="Q68" s="27"/>
      <c r="R68" s="27"/>
      <c r="S68" s="27"/>
      <c r="T68" s="27"/>
      <c r="U68" s="28">
        <f>SUM(O68:T68)</f>
        <v>0</v>
      </c>
      <c r="V68" s="146"/>
      <c r="W68" s="145"/>
      <c r="X68" s="49"/>
    </row>
    <row r="69" spans="1:24" ht="13.2" customHeight="1" x14ac:dyDescent="0.2">
      <c r="B69" s="12"/>
      <c r="C69" s="12"/>
      <c r="D69" s="12"/>
      <c r="E69" s="13" t="s">
        <v>65</v>
      </c>
      <c r="F69" s="25"/>
      <c r="G69" s="25"/>
      <c r="H69" s="25"/>
      <c r="I69" s="25"/>
      <c r="J69" s="25"/>
      <c r="K69" s="25"/>
      <c r="L69" s="25"/>
      <c r="M69" s="25"/>
      <c r="N69" s="43">
        <f t="shared" ref="N69:N70" si="137">SUM(F69:M69)</f>
        <v>0</v>
      </c>
      <c r="O69" s="29"/>
      <c r="P69" s="29"/>
      <c r="Q69" s="29"/>
      <c r="R69" s="29"/>
      <c r="S69" s="29"/>
      <c r="T69" s="29"/>
      <c r="U69" s="148">
        <f t="shared" ref="U69:U70" si="138">SUM(O69:T69)</f>
        <v>0</v>
      </c>
      <c r="V69" s="146"/>
      <c r="W69" s="141" t="str">
        <f>IF(ISERROR(RANK(#REF!,#REF!)),"",RANK(#REF!,#REF!))</f>
        <v/>
      </c>
      <c r="X69" s="50"/>
    </row>
    <row r="70" spans="1:24" ht="13.2" customHeight="1" thickBot="1" x14ac:dyDescent="0.25">
      <c r="B70" s="14"/>
      <c r="C70" s="14"/>
      <c r="D70" s="14"/>
      <c r="E70" s="15" t="s">
        <v>66</v>
      </c>
      <c r="F70" s="46"/>
      <c r="G70" s="46"/>
      <c r="H70" s="46"/>
      <c r="I70" s="46"/>
      <c r="J70" s="46"/>
      <c r="K70" s="46"/>
      <c r="L70" s="46"/>
      <c r="M70" s="46"/>
      <c r="N70" s="47">
        <f t="shared" si="137"/>
        <v>0</v>
      </c>
      <c r="O70" s="48"/>
      <c r="P70" s="48"/>
      <c r="Q70" s="48"/>
      <c r="R70" s="48"/>
      <c r="S70" s="48"/>
      <c r="T70" s="48"/>
      <c r="U70" s="149">
        <f t="shared" si="138"/>
        <v>0</v>
      </c>
      <c r="V70" s="152"/>
      <c r="W70" s="153" t="str">
        <f>IF(ISERROR(RANK(#REF!,#REF!)),"",RANK(#REF!,#REF!))</f>
        <v/>
      </c>
      <c r="X70" s="52"/>
    </row>
    <row r="71" spans="1:24" ht="13.2" customHeight="1" thickTop="1" x14ac:dyDescent="0.2">
      <c r="A71" s="58">
        <v>17</v>
      </c>
      <c r="B71" s="200">
        <f>INDEX('List of Competitors'!O$49:O$68,MATCH($A71,'List of Competitors'!$M$49:$M$68,0))</f>
        <v>0</v>
      </c>
      <c r="C71" s="200">
        <f>INDEX('List of Competitors'!P$49:P$68,MATCH($A71,'List of Competitors'!$M$49:$M$68,0))</f>
        <v>0</v>
      </c>
      <c r="D71" s="200">
        <f>INDEX('List of Competitors'!Q$49:Q$68,MATCH($A71,'List of Competitors'!$M$49:$M$68,0))</f>
        <v>0</v>
      </c>
      <c r="E71" s="44" t="s">
        <v>63</v>
      </c>
      <c r="F71" s="45" t="e">
        <f t="shared" ref="F71:M71" si="139">AVERAGE(F72:F74)</f>
        <v>#DIV/0!</v>
      </c>
      <c r="G71" s="45" t="e">
        <f t="shared" si="139"/>
        <v>#DIV/0!</v>
      </c>
      <c r="H71" s="45" t="e">
        <f t="shared" si="139"/>
        <v>#DIV/0!</v>
      </c>
      <c r="I71" s="45" t="e">
        <f t="shared" si="139"/>
        <v>#DIV/0!</v>
      </c>
      <c r="J71" s="45" t="e">
        <f t="shared" si="139"/>
        <v>#DIV/0!</v>
      </c>
      <c r="K71" s="45" t="e">
        <f t="shared" si="139"/>
        <v>#DIV/0!</v>
      </c>
      <c r="L71" s="45" t="e">
        <f t="shared" si="139"/>
        <v>#DIV/0!</v>
      </c>
      <c r="M71" s="45" t="e">
        <f t="shared" si="139"/>
        <v>#DIV/0!</v>
      </c>
      <c r="N71" s="135">
        <f>SUM(N72:N74)/IF(N74=0,2,3)</f>
        <v>0</v>
      </c>
      <c r="O71" s="174">
        <f t="shared" ref="O71" si="140">SUM(O72:O74)/IF($N74=0,2,3)</f>
        <v>0</v>
      </c>
      <c r="P71" s="174">
        <f t="shared" ref="P71" si="141">SUM(P72:P74)/IF($N74=0,2,3)</f>
        <v>0</v>
      </c>
      <c r="Q71" s="174">
        <f t="shared" ref="Q71" si="142">SUM(Q72:Q74)/IF($N74=0,2,3)</f>
        <v>0</v>
      </c>
      <c r="R71" s="174">
        <f t="shared" ref="R71" si="143">SUM(R72:R74)/IF($N74=0,2,3)</f>
        <v>0</v>
      </c>
      <c r="S71" s="174">
        <f t="shared" ref="S71" si="144">SUM(S72:S74)/IF($N74=0,2,3)</f>
        <v>0</v>
      </c>
      <c r="T71" s="174">
        <f t="shared" ref="T71" si="145">SUM(T72:T74)/IF($N74=0,2,3)</f>
        <v>0</v>
      </c>
      <c r="U71" s="150">
        <f>SUM(U72:U74)/IF(N74=0,2,3)</f>
        <v>0</v>
      </c>
      <c r="V71" s="147">
        <f>N71-U71</f>
        <v>0</v>
      </c>
      <c r="W71" s="151">
        <f>IF(V71=0,0,IF(ISERROR(RANK(V71,V:V)),"",RANK(X71,X:X)))</f>
        <v>0</v>
      </c>
      <c r="X71" s="51">
        <f>IFERROR(V71+F71/100000+J71/10000000+G71/1000000000,0)</f>
        <v>0</v>
      </c>
    </row>
    <row r="72" spans="1:24" ht="13.2" customHeight="1" x14ac:dyDescent="0.2">
      <c r="B72" s="201"/>
      <c r="C72" s="201"/>
      <c r="D72" s="201"/>
      <c r="E72" s="13" t="s">
        <v>64</v>
      </c>
      <c r="F72" s="26"/>
      <c r="G72" s="26"/>
      <c r="H72" s="26"/>
      <c r="I72" s="26"/>
      <c r="J72" s="26"/>
      <c r="K72" s="26"/>
      <c r="L72" s="26"/>
      <c r="M72" s="26"/>
      <c r="N72" s="24">
        <f>SUM(F72:M72)</f>
        <v>0</v>
      </c>
      <c r="O72" s="27"/>
      <c r="P72" s="27"/>
      <c r="Q72" s="27"/>
      <c r="R72" s="27"/>
      <c r="S72" s="27"/>
      <c r="T72" s="27"/>
      <c r="U72" s="28">
        <f>SUM(O72:T72)</f>
        <v>0</v>
      </c>
      <c r="V72" s="146"/>
      <c r="W72" s="145"/>
      <c r="X72" s="49"/>
    </row>
    <row r="73" spans="1:24" ht="13.2" customHeight="1" x14ac:dyDescent="0.2">
      <c r="B73" s="12"/>
      <c r="C73" s="12"/>
      <c r="D73" s="12"/>
      <c r="E73" s="13" t="s">
        <v>65</v>
      </c>
      <c r="F73" s="25"/>
      <c r="G73" s="25"/>
      <c r="H73" s="25"/>
      <c r="I73" s="25"/>
      <c r="J73" s="25"/>
      <c r="K73" s="25"/>
      <c r="L73" s="25"/>
      <c r="M73" s="25"/>
      <c r="N73" s="43">
        <f t="shared" ref="N73:N74" si="146">SUM(F73:M73)</f>
        <v>0</v>
      </c>
      <c r="O73" s="29"/>
      <c r="P73" s="29"/>
      <c r="Q73" s="29"/>
      <c r="R73" s="29"/>
      <c r="S73" s="29"/>
      <c r="T73" s="29"/>
      <c r="U73" s="148">
        <f t="shared" ref="U73:U74" si="147">SUM(O73:T73)</f>
        <v>0</v>
      </c>
      <c r="V73" s="146"/>
      <c r="W73" s="141" t="str">
        <f>IF(ISERROR(RANK(#REF!,#REF!)),"",RANK(#REF!,#REF!))</f>
        <v/>
      </c>
      <c r="X73" s="50"/>
    </row>
    <row r="74" spans="1:24" ht="13.2" customHeight="1" thickBot="1" x14ac:dyDescent="0.25">
      <c r="B74" s="14"/>
      <c r="C74" s="14"/>
      <c r="D74" s="14"/>
      <c r="E74" s="15" t="s">
        <v>66</v>
      </c>
      <c r="F74" s="46"/>
      <c r="G74" s="46"/>
      <c r="H74" s="46"/>
      <c r="I74" s="46"/>
      <c r="J74" s="46"/>
      <c r="K74" s="46"/>
      <c r="L74" s="46"/>
      <c r="M74" s="46"/>
      <c r="N74" s="47">
        <f t="shared" si="146"/>
        <v>0</v>
      </c>
      <c r="O74" s="48"/>
      <c r="P74" s="48"/>
      <c r="Q74" s="48"/>
      <c r="R74" s="48"/>
      <c r="S74" s="48"/>
      <c r="T74" s="48"/>
      <c r="U74" s="149">
        <f t="shared" si="147"/>
        <v>0</v>
      </c>
      <c r="V74" s="152"/>
      <c r="W74" s="153" t="str">
        <f>IF(ISERROR(RANK(#REF!,#REF!)),"",RANK(#REF!,#REF!))</f>
        <v/>
      </c>
      <c r="X74" s="52"/>
    </row>
    <row r="75" spans="1:24" ht="13.2" customHeight="1" thickTop="1" x14ac:dyDescent="0.2">
      <c r="A75" s="58">
        <v>18</v>
      </c>
      <c r="B75" s="200">
        <f>INDEX('List of Competitors'!O$49:O$68,MATCH($A75,'List of Competitors'!$M$49:$M$68,0))</f>
        <v>0</v>
      </c>
      <c r="C75" s="200">
        <f>INDEX('List of Competitors'!P$49:P$68,MATCH($A75,'List of Competitors'!$M$49:$M$68,0))</f>
        <v>0</v>
      </c>
      <c r="D75" s="200">
        <f>INDEX('List of Competitors'!Q$49:Q$68,MATCH($A75,'List of Competitors'!$M$49:$M$68,0))</f>
        <v>0</v>
      </c>
      <c r="E75" s="44" t="s">
        <v>63</v>
      </c>
      <c r="F75" s="45" t="e">
        <f t="shared" ref="F75:M75" si="148">AVERAGE(F76:F78)</f>
        <v>#DIV/0!</v>
      </c>
      <c r="G75" s="45" t="e">
        <f t="shared" si="148"/>
        <v>#DIV/0!</v>
      </c>
      <c r="H75" s="45" t="e">
        <f t="shared" si="148"/>
        <v>#DIV/0!</v>
      </c>
      <c r="I75" s="45" t="e">
        <f t="shared" si="148"/>
        <v>#DIV/0!</v>
      </c>
      <c r="J75" s="45" t="e">
        <f t="shared" si="148"/>
        <v>#DIV/0!</v>
      </c>
      <c r="K75" s="45" t="e">
        <f t="shared" si="148"/>
        <v>#DIV/0!</v>
      </c>
      <c r="L75" s="45" t="e">
        <f t="shared" si="148"/>
        <v>#DIV/0!</v>
      </c>
      <c r="M75" s="45" t="e">
        <f t="shared" si="148"/>
        <v>#DIV/0!</v>
      </c>
      <c r="N75" s="135">
        <f>SUM(N76:N78)/IF(N78=0,2,3)</f>
        <v>0</v>
      </c>
      <c r="O75" s="174">
        <f t="shared" ref="O75" si="149">SUM(O76:O78)/IF($N78=0,2,3)</f>
        <v>0</v>
      </c>
      <c r="P75" s="174">
        <f t="shared" ref="P75" si="150">SUM(P76:P78)/IF($N78=0,2,3)</f>
        <v>0</v>
      </c>
      <c r="Q75" s="174">
        <f t="shared" ref="Q75" si="151">SUM(Q76:Q78)/IF($N78=0,2,3)</f>
        <v>0</v>
      </c>
      <c r="R75" s="174">
        <f t="shared" ref="R75" si="152">SUM(R76:R78)/IF($N78=0,2,3)</f>
        <v>0</v>
      </c>
      <c r="S75" s="174">
        <f t="shared" ref="S75" si="153">SUM(S76:S78)/IF($N78=0,2,3)</f>
        <v>0</v>
      </c>
      <c r="T75" s="174">
        <f t="shared" ref="T75" si="154">SUM(T76:T78)/IF($N78=0,2,3)</f>
        <v>0</v>
      </c>
      <c r="U75" s="150">
        <f>SUM(U76:U78)/IF(N78=0,2,3)</f>
        <v>0</v>
      </c>
      <c r="V75" s="147">
        <f>N75-U75</f>
        <v>0</v>
      </c>
      <c r="W75" s="151">
        <f>IF(V75=0,0,IF(ISERROR(RANK(V75,V:V)),"",RANK(X75,X:X)))</f>
        <v>0</v>
      </c>
      <c r="X75" s="51">
        <f>IFERROR(V75+F75/100000+J75/10000000+G75/1000000000,0)</f>
        <v>0</v>
      </c>
    </row>
    <row r="76" spans="1:24" ht="13.2" customHeight="1" x14ac:dyDescent="0.2">
      <c r="B76" s="201"/>
      <c r="C76" s="201"/>
      <c r="D76" s="201"/>
      <c r="E76" s="13" t="s">
        <v>64</v>
      </c>
      <c r="F76" s="26"/>
      <c r="G76" s="26"/>
      <c r="H76" s="26"/>
      <c r="I76" s="26"/>
      <c r="J76" s="26"/>
      <c r="K76" s="26"/>
      <c r="L76" s="26"/>
      <c r="M76" s="26"/>
      <c r="N76" s="24">
        <f>SUM(F76:M76)</f>
        <v>0</v>
      </c>
      <c r="O76" s="27"/>
      <c r="P76" s="27"/>
      <c r="Q76" s="27"/>
      <c r="R76" s="27"/>
      <c r="S76" s="27"/>
      <c r="T76" s="27"/>
      <c r="U76" s="28">
        <f>SUM(O76:T76)</f>
        <v>0</v>
      </c>
      <c r="V76" s="146"/>
      <c r="W76" s="145"/>
      <c r="X76" s="49"/>
    </row>
    <row r="77" spans="1:24" ht="13.2" customHeight="1" x14ac:dyDescent="0.2">
      <c r="B77" s="12"/>
      <c r="C77" s="12"/>
      <c r="D77" s="12"/>
      <c r="E77" s="13" t="s">
        <v>65</v>
      </c>
      <c r="F77" s="25"/>
      <c r="G77" s="25"/>
      <c r="H77" s="25"/>
      <c r="I77" s="25"/>
      <c r="J77" s="25"/>
      <c r="K77" s="25"/>
      <c r="L77" s="25"/>
      <c r="M77" s="25"/>
      <c r="N77" s="43">
        <f t="shared" ref="N77:N78" si="155">SUM(F77:M77)</f>
        <v>0</v>
      </c>
      <c r="O77" s="29"/>
      <c r="P77" s="29"/>
      <c r="Q77" s="29"/>
      <c r="R77" s="29"/>
      <c r="S77" s="29"/>
      <c r="T77" s="29"/>
      <c r="U77" s="148">
        <f t="shared" ref="U77:U78" si="156">SUM(O77:T77)</f>
        <v>0</v>
      </c>
      <c r="V77" s="146"/>
      <c r="W77" s="141" t="str">
        <f>IF(ISERROR(RANK(#REF!,#REF!)),"",RANK(#REF!,#REF!))</f>
        <v/>
      </c>
      <c r="X77" s="50"/>
    </row>
    <row r="78" spans="1:24" ht="13.2" customHeight="1" thickBot="1" x14ac:dyDescent="0.25">
      <c r="B78" s="14"/>
      <c r="C78" s="14"/>
      <c r="D78" s="14"/>
      <c r="E78" s="15" t="s">
        <v>66</v>
      </c>
      <c r="F78" s="46"/>
      <c r="G78" s="46"/>
      <c r="H78" s="46"/>
      <c r="I78" s="46"/>
      <c r="J78" s="46"/>
      <c r="K78" s="46"/>
      <c r="L78" s="46"/>
      <c r="M78" s="46"/>
      <c r="N78" s="47">
        <f t="shared" si="155"/>
        <v>0</v>
      </c>
      <c r="O78" s="48"/>
      <c r="P78" s="48"/>
      <c r="Q78" s="48"/>
      <c r="R78" s="48"/>
      <c r="S78" s="48"/>
      <c r="T78" s="48"/>
      <c r="U78" s="149">
        <f t="shared" si="156"/>
        <v>0</v>
      </c>
      <c r="V78" s="152"/>
      <c r="W78" s="153" t="str">
        <f>IF(ISERROR(RANK(#REF!,#REF!)),"",RANK(#REF!,#REF!))</f>
        <v/>
      </c>
      <c r="X78" s="52"/>
    </row>
    <row r="79" spans="1:24" ht="13.2" customHeight="1" thickTop="1" x14ac:dyDescent="0.2">
      <c r="A79" s="58">
        <v>19</v>
      </c>
      <c r="B79" s="200">
        <f>INDEX('List of Competitors'!O$49:O$68,MATCH($A79,'List of Competitors'!$M$49:$M$68,0))</f>
        <v>0</v>
      </c>
      <c r="C79" s="200">
        <f>INDEX('List of Competitors'!P$49:P$68,MATCH($A79,'List of Competitors'!$M$49:$M$68,0))</f>
        <v>0</v>
      </c>
      <c r="D79" s="200">
        <f>INDEX('List of Competitors'!Q$49:Q$68,MATCH($A79,'List of Competitors'!$M$49:$M$68,0))</f>
        <v>0</v>
      </c>
      <c r="E79" s="44" t="s">
        <v>63</v>
      </c>
      <c r="F79" s="45" t="e">
        <f t="shared" ref="F79:M79" si="157">AVERAGE(F80:F82)</f>
        <v>#DIV/0!</v>
      </c>
      <c r="G79" s="45" t="e">
        <f t="shared" si="157"/>
        <v>#DIV/0!</v>
      </c>
      <c r="H79" s="45" t="e">
        <f t="shared" si="157"/>
        <v>#DIV/0!</v>
      </c>
      <c r="I79" s="45" t="e">
        <f t="shared" si="157"/>
        <v>#DIV/0!</v>
      </c>
      <c r="J79" s="45" t="e">
        <f t="shared" si="157"/>
        <v>#DIV/0!</v>
      </c>
      <c r="K79" s="45" t="e">
        <f t="shared" si="157"/>
        <v>#DIV/0!</v>
      </c>
      <c r="L79" s="45" t="e">
        <f t="shared" si="157"/>
        <v>#DIV/0!</v>
      </c>
      <c r="M79" s="45" t="e">
        <f t="shared" si="157"/>
        <v>#DIV/0!</v>
      </c>
      <c r="N79" s="135">
        <f>SUM(N80:N82)/IF(N82=0,2,3)</f>
        <v>0</v>
      </c>
      <c r="O79" s="174">
        <f t="shared" ref="O79" si="158">SUM(O80:O82)/IF($N82=0,2,3)</f>
        <v>0</v>
      </c>
      <c r="P79" s="174">
        <f t="shared" ref="P79" si="159">SUM(P80:P82)/IF($N82=0,2,3)</f>
        <v>0</v>
      </c>
      <c r="Q79" s="174">
        <f t="shared" ref="Q79" si="160">SUM(Q80:Q82)/IF($N82=0,2,3)</f>
        <v>0</v>
      </c>
      <c r="R79" s="174">
        <f t="shared" ref="R79" si="161">SUM(R80:R82)/IF($N82=0,2,3)</f>
        <v>0</v>
      </c>
      <c r="S79" s="174">
        <f t="shared" ref="S79" si="162">SUM(S80:S82)/IF($N82=0,2,3)</f>
        <v>0</v>
      </c>
      <c r="T79" s="174">
        <f t="shared" ref="T79" si="163">SUM(T80:T82)/IF($N82=0,2,3)</f>
        <v>0</v>
      </c>
      <c r="U79" s="150">
        <f>SUM(U80:U82)/IF(N82=0,2,3)</f>
        <v>0</v>
      </c>
      <c r="V79" s="147">
        <f>N79-U79</f>
        <v>0</v>
      </c>
      <c r="W79" s="151">
        <f>IF(V79=0,0,IF(ISERROR(RANK(V79,V:V)),"",RANK(X79,X:X)))</f>
        <v>0</v>
      </c>
      <c r="X79" s="51">
        <f>IFERROR(V79+F79/100000+J79/10000000+G79/1000000000,0)</f>
        <v>0</v>
      </c>
    </row>
    <row r="80" spans="1:24" ht="13.2" customHeight="1" x14ac:dyDescent="0.2">
      <c r="B80" s="201"/>
      <c r="C80" s="201"/>
      <c r="D80" s="201"/>
      <c r="E80" s="13" t="s">
        <v>64</v>
      </c>
      <c r="F80" s="26"/>
      <c r="G80" s="26"/>
      <c r="H80" s="26"/>
      <c r="I80" s="26"/>
      <c r="J80" s="26"/>
      <c r="K80" s="26"/>
      <c r="L80" s="26"/>
      <c r="M80" s="26"/>
      <c r="N80" s="24">
        <f>SUM(F80:M80)</f>
        <v>0</v>
      </c>
      <c r="O80" s="27"/>
      <c r="P80" s="27"/>
      <c r="Q80" s="27"/>
      <c r="R80" s="27"/>
      <c r="S80" s="27"/>
      <c r="T80" s="27"/>
      <c r="U80" s="28">
        <f>SUM(O80:T80)</f>
        <v>0</v>
      </c>
      <c r="V80" s="146"/>
      <c r="W80" s="145"/>
      <c r="X80" s="49"/>
    </row>
    <row r="81" spans="1:24" ht="13.2" customHeight="1" x14ac:dyDescent="0.2">
      <c r="B81" s="12"/>
      <c r="C81" s="12"/>
      <c r="D81" s="12"/>
      <c r="E81" s="13" t="s">
        <v>65</v>
      </c>
      <c r="F81" s="25"/>
      <c r="G81" s="25"/>
      <c r="H81" s="25"/>
      <c r="I81" s="25"/>
      <c r="J81" s="25"/>
      <c r="K81" s="25"/>
      <c r="L81" s="25"/>
      <c r="M81" s="25"/>
      <c r="N81" s="43">
        <f t="shared" ref="N81:N82" si="164">SUM(F81:M81)</f>
        <v>0</v>
      </c>
      <c r="O81" s="29"/>
      <c r="P81" s="29"/>
      <c r="Q81" s="29"/>
      <c r="R81" s="29"/>
      <c r="S81" s="29"/>
      <c r="T81" s="29"/>
      <c r="U81" s="148">
        <f t="shared" ref="U81:U82" si="165">SUM(O81:T81)</f>
        <v>0</v>
      </c>
      <c r="V81" s="146"/>
      <c r="W81" s="141" t="str">
        <f>IF(ISERROR(RANK(#REF!,#REF!)),"",RANK(#REF!,#REF!))</f>
        <v/>
      </c>
      <c r="X81" s="50"/>
    </row>
    <row r="82" spans="1:24" ht="13.2" customHeight="1" thickBot="1" x14ac:dyDescent="0.25">
      <c r="B82" s="14"/>
      <c r="C82" s="14"/>
      <c r="D82" s="14"/>
      <c r="E82" s="15" t="s">
        <v>66</v>
      </c>
      <c r="F82" s="46"/>
      <c r="G82" s="46"/>
      <c r="H82" s="46"/>
      <c r="I82" s="46"/>
      <c r="J82" s="46"/>
      <c r="K82" s="46"/>
      <c r="L82" s="46"/>
      <c r="M82" s="46"/>
      <c r="N82" s="47">
        <f t="shared" si="164"/>
        <v>0</v>
      </c>
      <c r="O82" s="48"/>
      <c r="P82" s="48"/>
      <c r="Q82" s="48"/>
      <c r="R82" s="48"/>
      <c r="S82" s="48"/>
      <c r="T82" s="48"/>
      <c r="U82" s="149">
        <f t="shared" si="165"/>
        <v>0</v>
      </c>
      <c r="V82" s="152"/>
      <c r="W82" s="153" t="str">
        <f>IF(ISERROR(RANK(#REF!,#REF!)),"",RANK(#REF!,#REF!))</f>
        <v/>
      </c>
      <c r="X82" s="52"/>
    </row>
    <row r="83" spans="1:24" ht="13.2" customHeight="1" thickTop="1" x14ac:dyDescent="0.2">
      <c r="A83" s="58">
        <v>20</v>
      </c>
      <c r="B83" s="200">
        <f>INDEX('List of Competitors'!O$49:O$68,MATCH($A83,'List of Competitors'!$M$49:$M$68,0))</f>
        <v>0</v>
      </c>
      <c r="C83" s="200">
        <f>INDEX('List of Competitors'!P$49:P$68,MATCH($A83,'List of Competitors'!$M$49:$M$68,0))</f>
        <v>0</v>
      </c>
      <c r="D83" s="200">
        <f>INDEX('List of Competitors'!Q$49:Q$68,MATCH($A83,'List of Competitors'!$M$49:$M$68,0))</f>
        <v>0</v>
      </c>
      <c r="E83" s="44" t="s">
        <v>63</v>
      </c>
      <c r="F83" s="45" t="e">
        <f t="shared" ref="F83:M83" si="166">AVERAGE(F84:F86)</f>
        <v>#DIV/0!</v>
      </c>
      <c r="G83" s="45" t="e">
        <f t="shared" si="166"/>
        <v>#DIV/0!</v>
      </c>
      <c r="H83" s="45" t="e">
        <f t="shared" si="166"/>
        <v>#DIV/0!</v>
      </c>
      <c r="I83" s="45" t="e">
        <f t="shared" si="166"/>
        <v>#DIV/0!</v>
      </c>
      <c r="J83" s="45" t="e">
        <f t="shared" si="166"/>
        <v>#DIV/0!</v>
      </c>
      <c r="K83" s="45" t="e">
        <f t="shared" si="166"/>
        <v>#DIV/0!</v>
      </c>
      <c r="L83" s="45" t="e">
        <f t="shared" si="166"/>
        <v>#DIV/0!</v>
      </c>
      <c r="M83" s="45" t="e">
        <f t="shared" si="166"/>
        <v>#DIV/0!</v>
      </c>
      <c r="N83" s="135">
        <f>SUM(N84:N86)/IF(N86=0,2,3)</f>
        <v>0</v>
      </c>
      <c r="O83" s="174">
        <f t="shared" ref="O83" si="167">SUM(O84:O86)/IF($N86=0,2,3)</f>
        <v>0</v>
      </c>
      <c r="P83" s="174">
        <f t="shared" ref="P83" si="168">SUM(P84:P86)/IF($N86=0,2,3)</f>
        <v>0</v>
      </c>
      <c r="Q83" s="174">
        <f t="shared" ref="Q83" si="169">SUM(Q84:Q86)/IF($N86=0,2,3)</f>
        <v>0</v>
      </c>
      <c r="R83" s="174">
        <f t="shared" ref="R83" si="170">SUM(R84:R86)/IF($N86=0,2,3)</f>
        <v>0</v>
      </c>
      <c r="S83" s="174">
        <f t="shared" ref="S83" si="171">SUM(S84:S86)/IF($N86=0,2,3)</f>
        <v>0</v>
      </c>
      <c r="T83" s="174">
        <f t="shared" ref="T83" si="172">SUM(T84:T86)/IF($N86=0,2,3)</f>
        <v>0</v>
      </c>
      <c r="U83" s="150">
        <f>SUM(U84:U86)/IF(N86=0,2,3)</f>
        <v>0</v>
      </c>
      <c r="V83" s="147">
        <f>N83-U83</f>
        <v>0</v>
      </c>
      <c r="W83" s="151">
        <f>IF(V83=0,0,IF(ISERROR(RANK(V83,V:V)),"",RANK(X83,X:X)))</f>
        <v>0</v>
      </c>
      <c r="X83" s="51">
        <f>IFERROR(V83+F83/100000+J83/10000000+G83/1000000000,0)</f>
        <v>0</v>
      </c>
    </row>
    <row r="84" spans="1:24" ht="13.2" customHeight="1" x14ac:dyDescent="0.2">
      <c r="B84" s="201"/>
      <c r="C84" s="201"/>
      <c r="D84" s="201"/>
      <c r="E84" s="13" t="s">
        <v>64</v>
      </c>
      <c r="F84" s="26"/>
      <c r="G84" s="26"/>
      <c r="H84" s="26"/>
      <c r="I84" s="26"/>
      <c r="J84" s="26"/>
      <c r="K84" s="26"/>
      <c r="L84" s="26"/>
      <c r="M84" s="26"/>
      <c r="N84" s="24">
        <f>SUM(F84:M84)</f>
        <v>0</v>
      </c>
      <c r="O84" s="27"/>
      <c r="P84" s="27"/>
      <c r="Q84" s="27"/>
      <c r="R84" s="27"/>
      <c r="S84" s="27"/>
      <c r="T84" s="27"/>
      <c r="U84" s="28">
        <f>SUM(O84:T84)</f>
        <v>0</v>
      </c>
      <c r="V84" s="146"/>
      <c r="W84" s="145"/>
      <c r="X84" s="30"/>
    </row>
    <row r="85" spans="1:24" ht="13.2" customHeight="1" x14ac:dyDescent="0.2">
      <c r="B85" s="12"/>
      <c r="C85" s="12"/>
      <c r="D85" s="12"/>
      <c r="E85" s="13" t="s">
        <v>65</v>
      </c>
      <c r="F85" s="25"/>
      <c r="G85" s="25"/>
      <c r="H85" s="25"/>
      <c r="I85" s="25"/>
      <c r="J85" s="25"/>
      <c r="K85" s="25"/>
      <c r="L85" s="25"/>
      <c r="M85" s="25"/>
      <c r="N85" s="43">
        <f t="shared" ref="N85:N86" si="173">SUM(F85:M85)</f>
        <v>0</v>
      </c>
      <c r="O85" s="29"/>
      <c r="P85" s="29"/>
      <c r="Q85" s="29"/>
      <c r="R85" s="29"/>
      <c r="S85" s="29"/>
      <c r="T85" s="29"/>
      <c r="U85" s="148">
        <f t="shared" ref="U85:U86" si="174">SUM(O85:T85)</f>
        <v>0</v>
      </c>
      <c r="V85" s="146"/>
      <c r="W85" s="141" t="str">
        <f>IF(ISERROR(RANK(#REF!,#REF!)),"",RANK(#REF!,#REF!))</f>
        <v/>
      </c>
      <c r="X85" s="16"/>
    </row>
    <row r="86" spans="1:24" ht="13.2" customHeight="1" thickBot="1" x14ac:dyDescent="0.25">
      <c r="B86" s="14"/>
      <c r="C86" s="14"/>
      <c r="D86" s="14"/>
      <c r="E86" s="15" t="s">
        <v>66</v>
      </c>
      <c r="F86" s="46"/>
      <c r="G86" s="46"/>
      <c r="H86" s="46"/>
      <c r="I86" s="46"/>
      <c r="J86" s="46"/>
      <c r="K86" s="46"/>
      <c r="L86" s="46"/>
      <c r="M86" s="46"/>
      <c r="N86" s="47">
        <f t="shared" si="173"/>
        <v>0</v>
      </c>
      <c r="O86" s="48"/>
      <c r="P86" s="48"/>
      <c r="Q86" s="48"/>
      <c r="R86" s="48"/>
      <c r="S86" s="48"/>
      <c r="T86" s="48"/>
      <c r="U86" s="149">
        <f t="shared" si="174"/>
        <v>0</v>
      </c>
      <c r="V86" s="152"/>
      <c r="W86" s="153" t="str">
        <f>IF(ISERROR(RANK(#REF!,#REF!)),"",RANK(#REF!,#REF!))</f>
        <v/>
      </c>
      <c r="X86" s="18"/>
    </row>
    <row r="87" spans="1:24" ht="10.8" thickTop="1" x14ac:dyDescent="0.2"/>
  </sheetData>
  <sheetProtection selectLockedCells="1"/>
  <protectedRanges>
    <protectedRange sqref="F8:M10 O8:T10 O12:T14 O16:T18 O20:T22 O24:T26 O28:T30 O32:T34 O36:T38 O40:T42 O44:T46 O48:T50 O52:T54 O56:T58 O60:T62 O64:T66 O68:T70 O72:T74 O76:T78 O80:T82 O84:T86" name="Punkte"/>
  </protectedRanges>
  <mergeCells count="60">
    <mergeCell ref="B7:B8"/>
    <mergeCell ref="C7:C8"/>
    <mergeCell ref="D7:D8"/>
    <mergeCell ref="B11:B12"/>
    <mergeCell ref="C11:C12"/>
    <mergeCell ref="D11:D12"/>
    <mergeCell ref="B15:B16"/>
    <mergeCell ref="C15:C16"/>
    <mergeCell ref="D15:D16"/>
    <mergeCell ref="B19:B20"/>
    <mergeCell ref="C19:C20"/>
    <mergeCell ref="D19:D20"/>
    <mergeCell ref="B23:B24"/>
    <mergeCell ref="C23:C24"/>
    <mergeCell ref="D23:D24"/>
    <mergeCell ref="B27:B28"/>
    <mergeCell ref="C27:C28"/>
    <mergeCell ref="D27:D28"/>
    <mergeCell ref="B31:B32"/>
    <mergeCell ref="C31:C32"/>
    <mergeCell ref="D31:D32"/>
    <mergeCell ref="B35:B36"/>
    <mergeCell ref="C35:C36"/>
    <mergeCell ref="D35:D36"/>
    <mergeCell ref="B39:B40"/>
    <mergeCell ref="C39:C40"/>
    <mergeCell ref="D39:D40"/>
    <mergeCell ref="B43:B44"/>
    <mergeCell ref="C43:C44"/>
    <mergeCell ref="D43:D44"/>
    <mergeCell ref="B47:B48"/>
    <mergeCell ref="C47:C48"/>
    <mergeCell ref="D47:D48"/>
    <mergeCell ref="B51:B52"/>
    <mergeCell ref="C51:C52"/>
    <mergeCell ref="D51:D52"/>
    <mergeCell ref="B55:B56"/>
    <mergeCell ref="C55:C56"/>
    <mergeCell ref="D55:D56"/>
    <mergeCell ref="B59:B60"/>
    <mergeCell ref="C59:C60"/>
    <mergeCell ref="D59:D60"/>
    <mergeCell ref="B63:B64"/>
    <mergeCell ref="C63:C64"/>
    <mergeCell ref="D63:D64"/>
    <mergeCell ref="B67:B68"/>
    <mergeCell ref="C67:C68"/>
    <mergeCell ref="D67:D68"/>
    <mergeCell ref="B71:B72"/>
    <mergeCell ref="C71:C72"/>
    <mergeCell ref="D71:D72"/>
    <mergeCell ref="B75:B76"/>
    <mergeCell ref="C75:C76"/>
    <mergeCell ref="D75:D76"/>
    <mergeCell ref="B79:B80"/>
    <mergeCell ref="C79:C80"/>
    <mergeCell ref="D79:D80"/>
    <mergeCell ref="B83:B84"/>
    <mergeCell ref="C83:C84"/>
    <mergeCell ref="D83:D84"/>
  </mergeCells>
  <dataValidations count="2">
    <dataValidation type="decimal" allowBlank="1" showInputMessage="1" showErrorMessage="1" sqref="G7:N7 G8:M10 G19:N19 G23:N23 G11:N11 G15:N15 G83:N83 G27:N27 G84:M86 G35:N35 G40:M42 G39:N39 G44:M46 G43:N43 G48:M50 G47:N47 G52:M54 G51:N51 G56:M58 G55:N55 G60:M62 G59:N59 G64:M66 G63:N63 G68:M70 G67:N67 G72:M74 G71:N71 G76:M78 G75:N75 G80:M82 G79:N79 G31:N31 G24:M26 G28:M30 G32:M34 G36:M38 G12:M14 G16:M18 F7:F86 G20:M22" xr:uid="{74F6DD71-3B15-4D0E-95BE-F70316731F10}">
      <formula1>-0.1</formula1>
      <formula2>25.1</formula2>
    </dataValidation>
    <dataValidation type="decimal" allowBlank="1" showInputMessage="1" showErrorMessage="1" sqref="O7:T86" xr:uid="{7E006ED4-FE22-4F2B-8EBA-8AEE70E5E935}">
      <formula1>-0.1</formula1>
      <formula2>20.1</formula2>
    </dataValidation>
  </dataValidations>
  <pageMargins left="0.39370078740157483" right="0.39370078740157483" top="0.39370078740157483" bottom="0.39370078740157483" header="0" footer="0"/>
  <pageSetup paperSize="9" scale="4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A59A0-11EF-4A53-8637-4AC785A5AA54}">
  <sheetPr codeName="Tabelle8"/>
  <dimension ref="A1:B15"/>
  <sheetViews>
    <sheetView showGridLines="0" tabSelected="1" workbookViewId="0"/>
  </sheetViews>
  <sheetFormatPr baseColWidth="10" defaultRowHeight="13.2" x14ac:dyDescent="0.25"/>
  <cols>
    <col min="1" max="1" width="19.77734375" style="19" bestFit="1" customWidth="1"/>
  </cols>
  <sheetData>
    <row r="1" spans="1:2" x14ac:dyDescent="0.25">
      <c r="A1" s="19" t="s">
        <v>81</v>
      </c>
      <c r="B1" t="s">
        <v>69</v>
      </c>
    </row>
    <row r="2" spans="1:2" x14ac:dyDescent="0.25">
      <c r="B2" t="s">
        <v>70</v>
      </c>
    </row>
    <row r="4" spans="1:2" x14ac:dyDescent="0.25">
      <c r="A4" s="19" t="s">
        <v>83</v>
      </c>
      <c r="B4" s="23" t="s">
        <v>71</v>
      </c>
    </row>
    <row r="5" spans="1:2" x14ac:dyDescent="0.25">
      <c r="B5" s="23" t="s">
        <v>72</v>
      </c>
    </row>
    <row r="6" spans="1:2" x14ac:dyDescent="0.25">
      <c r="B6" s="23" t="s">
        <v>73</v>
      </c>
    </row>
    <row r="7" spans="1:2" x14ac:dyDescent="0.25">
      <c r="B7" s="23" t="s">
        <v>74</v>
      </c>
    </row>
    <row r="8" spans="1:2" x14ac:dyDescent="0.25">
      <c r="B8" s="23" t="s">
        <v>75</v>
      </c>
    </row>
    <row r="9" spans="1:2" x14ac:dyDescent="0.25">
      <c r="B9" s="23" t="s">
        <v>76</v>
      </c>
    </row>
    <row r="11" spans="1:2" x14ac:dyDescent="0.25">
      <c r="A11" s="19" t="s">
        <v>82</v>
      </c>
      <c r="B11" s="23" t="s">
        <v>77</v>
      </c>
    </row>
    <row r="12" spans="1:2" x14ac:dyDescent="0.25">
      <c r="B12" s="23" t="s">
        <v>79</v>
      </c>
    </row>
    <row r="13" spans="1:2" x14ac:dyDescent="0.25">
      <c r="B13" s="23" t="s">
        <v>78</v>
      </c>
    </row>
    <row r="15" spans="1:2" x14ac:dyDescent="0.25">
      <c r="B15" t="s">
        <v>80</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DBA00-F137-4B6A-9402-FEDB663F35CC}">
  <sheetPr codeName="Tabelle5"/>
  <dimension ref="A1:W68"/>
  <sheetViews>
    <sheetView showGridLines="0" zoomScaleNormal="100" workbookViewId="0">
      <selection activeCell="B2" sqref="B2"/>
    </sheetView>
  </sheetViews>
  <sheetFormatPr baseColWidth="10" defaultRowHeight="13.2" x14ac:dyDescent="0.25"/>
  <cols>
    <col min="1" max="1" width="6.44140625" style="57" customWidth="1"/>
    <col min="2" max="2" width="16.77734375" style="31" customWidth="1"/>
    <col min="3" max="5" width="18.77734375" style="31" customWidth="1"/>
    <col min="6" max="6" width="11.5546875" style="105"/>
    <col min="7" max="7" width="6.44140625" style="57" customWidth="1"/>
    <col min="8" max="8" width="9" style="105" bestFit="1" customWidth="1"/>
    <col min="9" max="11" width="18.77734375" style="105" customWidth="1"/>
    <col min="12" max="12" width="11.5546875" style="105"/>
    <col min="13" max="13" width="6.44140625" style="57" customWidth="1"/>
    <col min="14" max="14" width="9" style="105" bestFit="1" customWidth="1"/>
    <col min="15" max="17" width="18.77734375" style="105" customWidth="1"/>
    <col min="18" max="18" width="11.5546875" style="105"/>
    <col min="19" max="19" width="6.44140625" style="105" customWidth="1"/>
    <col min="20" max="20" width="9" style="105" bestFit="1" customWidth="1"/>
    <col min="21" max="23" width="18.77734375" style="105" customWidth="1"/>
    <col min="24" max="16384" width="11.5546875" style="105"/>
  </cols>
  <sheetData>
    <row r="1" spans="1:23" x14ac:dyDescent="0.25">
      <c r="B1" s="84" t="s">
        <v>22</v>
      </c>
      <c r="C1" s="85" t="s">
        <v>23</v>
      </c>
    </row>
    <row r="2" spans="1:23" ht="13.8" thickBot="1" x14ac:dyDescent="0.3">
      <c r="B2" s="104"/>
      <c r="C2" s="106"/>
    </row>
    <row r="4" spans="1:23" s="72" customFormat="1" x14ac:dyDescent="0.25">
      <c r="A4" s="71" t="s">
        <v>17</v>
      </c>
      <c r="B4" s="176" t="s">
        <v>18</v>
      </c>
      <c r="C4" s="176" t="s">
        <v>19</v>
      </c>
      <c r="D4" s="176" t="s">
        <v>20</v>
      </c>
      <c r="E4" s="176" t="s">
        <v>21</v>
      </c>
      <c r="G4" s="71" t="s">
        <v>17</v>
      </c>
      <c r="H4" s="176" t="s">
        <v>18</v>
      </c>
      <c r="I4" s="176" t="s">
        <v>19</v>
      </c>
      <c r="J4" s="176" t="s">
        <v>20</v>
      </c>
      <c r="K4" s="176" t="s">
        <v>21</v>
      </c>
      <c r="M4" s="71" t="s">
        <v>17</v>
      </c>
      <c r="N4" s="176" t="s">
        <v>18</v>
      </c>
      <c r="O4" s="176" t="s">
        <v>19</v>
      </c>
      <c r="P4" s="176" t="s">
        <v>20</v>
      </c>
      <c r="Q4" s="176" t="s">
        <v>21</v>
      </c>
      <c r="S4" s="71" t="s">
        <v>17</v>
      </c>
      <c r="T4" s="176" t="s">
        <v>18</v>
      </c>
      <c r="U4" s="176" t="s">
        <v>19</v>
      </c>
      <c r="V4" s="176" t="s">
        <v>20</v>
      </c>
      <c r="W4" s="176" t="s">
        <v>21</v>
      </c>
    </row>
    <row r="5" spans="1:23" s="72" customFormat="1" x14ac:dyDescent="0.25">
      <c r="A5" s="73">
        <v>1</v>
      </c>
      <c r="B5" s="68" t="s">
        <v>3</v>
      </c>
      <c r="C5" s="107"/>
      <c r="D5" s="107"/>
      <c r="E5" s="107"/>
      <c r="G5" s="73">
        <v>1</v>
      </c>
      <c r="H5" s="68" t="s">
        <v>1</v>
      </c>
      <c r="I5" s="107"/>
      <c r="J5" s="107"/>
      <c r="K5" s="107"/>
      <c r="M5" s="73">
        <v>1</v>
      </c>
      <c r="N5" s="68" t="s">
        <v>12</v>
      </c>
      <c r="O5" s="107"/>
      <c r="P5" s="107"/>
      <c r="Q5" s="107"/>
      <c r="S5" s="73">
        <v>1</v>
      </c>
      <c r="T5" s="68" t="s">
        <v>2</v>
      </c>
      <c r="U5" s="107"/>
      <c r="V5" s="107"/>
      <c r="W5" s="107"/>
    </row>
    <row r="6" spans="1:23" s="72" customFormat="1" x14ac:dyDescent="0.25">
      <c r="A6" s="73">
        <v>2</v>
      </c>
      <c r="B6" s="68" t="s">
        <v>3</v>
      </c>
      <c r="C6" s="107"/>
      <c r="D6" s="107"/>
      <c r="E6" s="107"/>
      <c r="G6" s="73">
        <v>2</v>
      </c>
      <c r="H6" s="68" t="s">
        <v>1</v>
      </c>
      <c r="I6" s="107"/>
      <c r="J6" s="107"/>
      <c r="K6" s="107"/>
      <c r="M6" s="73">
        <v>2</v>
      </c>
      <c r="N6" s="68" t="s">
        <v>12</v>
      </c>
      <c r="O6" s="107"/>
      <c r="P6" s="107"/>
      <c r="Q6" s="107"/>
      <c r="S6" s="73">
        <v>2</v>
      </c>
      <c r="T6" s="68" t="s">
        <v>2</v>
      </c>
      <c r="U6" s="107"/>
      <c r="V6" s="107"/>
      <c r="W6" s="107"/>
    </row>
    <row r="7" spans="1:23" s="72" customFormat="1" x14ac:dyDescent="0.25">
      <c r="A7" s="73">
        <v>3</v>
      </c>
      <c r="B7" s="68" t="s">
        <v>3</v>
      </c>
      <c r="C7" s="107"/>
      <c r="D7" s="107"/>
      <c r="E7" s="107"/>
      <c r="G7" s="73">
        <v>3</v>
      </c>
      <c r="H7" s="68" t="s">
        <v>1</v>
      </c>
      <c r="I7" s="108"/>
      <c r="J7" s="108"/>
      <c r="K7" s="108"/>
      <c r="M7" s="73">
        <v>3</v>
      </c>
      <c r="N7" s="68" t="s">
        <v>12</v>
      </c>
      <c r="O7" s="108"/>
      <c r="P7" s="108"/>
      <c r="Q7" s="108"/>
      <c r="S7" s="73">
        <v>3</v>
      </c>
      <c r="T7" s="68" t="s">
        <v>2</v>
      </c>
      <c r="U7" s="107"/>
      <c r="V7" s="107"/>
      <c r="W7" s="107"/>
    </row>
    <row r="8" spans="1:23" s="72" customFormat="1" x14ac:dyDescent="0.25">
      <c r="A8" s="73">
        <v>4</v>
      </c>
      <c r="B8" s="68" t="s">
        <v>3</v>
      </c>
      <c r="C8" s="107"/>
      <c r="D8" s="107"/>
      <c r="E8" s="107"/>
      <c r="G8" s="73">
        <v>4</v>
      </c>
      <c r="H8" s="68" t="s">
        <v>1</v>
      </c>
      <c r="I8" s="107"/>
      <c r="J8" s="107"/>
      <c r="K8" s="107"/>
      <c r="M8" s="73">
        <v>4</v>
      </c>
      <c r="N8" s="68" t="s">
        <v>12</v>
      </c>
      <c r="O8" s="107"/>
      <c r="P8" s="107"/>
      <c r="Q8" s="107"/>
      <c r="S8" s="73">
        <v>4</v>
      </c>
      <c r="T8" s="68" t="s">
        <v>2</v>
      </c>
      <c r="U8" s="107"/>
      <c r="V8" s="107"/>
      <c r="W8" s="107"/>
    </row>
    <row r="9" spans="1:23" s="72" customFormat="1" x14ac:dyDescent="0.25">
      <c r="A9" s="73">
        <v>5</v>
      </c>
      <c r="B9" s="68" t="s">
        <v>3</v>
      </c>
      <c r="C9" s="107"/>
      <c r="D9" s="107"/>
      <c r="E9" s="108"/>
      <c r="G9" s="73">
        <v>5</v>
      </c>
      <c r="H9" s="68" t="s">
        <v>1</v>
      </c>
      <c r="I9" s="107"/>
      <c r="J9" s="107"/>
      <c r="K9" s="108"/>
      <c r="M9" s="73">
        <v>5</v>
      </c>
      <c r="N9" s="68" t="s">
        <v>12</v>
      </c>
      <c r="O9" s="107"/>
      <c r="P9" s="107"/>
      <c r="Q9" s="108"/>
      <c r="S9" s="73">
        <v>5</v>
      </c>
      <c r="T9" s="68" t="s">
        <v>2</v>
      </c>
      <c r="U9" s="107"/>
      <c r="V9" s="107"/>
      <c r="W9" s="108"/>
    </row>
    <row r="10" spans="1:23" s="72" customFormat="1" x14ac:dyDescent="0.25">
      <c r="A10" s="73">
        <v>6</v>
      </c>
      <c r="B10" s="68" t="s">
        <v>3</v>
      </c>
      <c r="C10" s="107"/>
      <c r="D10" s="107"/>
      <c r="E10" s="108"/>
      <c r="G10" s="73">
        <v>6</v>
      </c>
      <c r="H10" s="68" t="s">
        <v>1</v>
      </c>
      <c r="I10" s="107"/>
      <c r="J10" s="107"/>
      <c r="K10" s="108"/>
      <c r="M10" s="73">
        <v>6</v>
      </c>
      <c r="N10" s="68" t="s">
        <v>12</v>
      </c>
      <c r="O10" s="107"/>
      <c r="P10" s="107"/>
      <c r="Q10" s="108"/>
      <c r="S10" s="73">
        <v>6</v>
      </c>
      <c r="T10" s="68" t="s">
        <v>2</v>
      </c>
      <c r="U10" s="107"/>
      <c r="V10" s="107"/>
      <c r="W10" s="108"/>
    </row>
    <row r="11" spans="1:23" s="72" customFormat="1" x14ac:dyDescent="0.25">
      <c r="A11" s="73">
        <v>7</v>
      </c>
      <c r="B11" s="68" t="s">
        <v>3</v>
      </c>
      <c r="C11" s="107"/>
      <c r="D11" s="107"/>
      <c r="E11" s="108"/>
      <c r="G11" s="73">
        <v>7</v>
      </c>
      <c r="H11" s="68" t="s">
        <v>1</v>
      </c>
      <c r="I11" s="107"/>
      <c r="J11" s="107"/>
      <c r="K11" s="108"/>
      <c r="M11" s="73">
        <v>7</v>
      </c>
      <c r="N11" s="68" t="s">
        <v>12</v>
      </c>
      <c r="O11" s="107"/>
      <c r="P11" s="107"/>
      <c r="Q11" s="108"/>
      <c r="S11" s="73">
        <v>7</v>
      </c>
      <c r="T11" s="68" t="s">
        <v>2</v>
      </c>
      <c r="U11" s="107"/>
      <c r="V11" s="107"/>
      <c r="W11" s="108"/>
    </row>
    <row r="12" spans="1:23" s="72" customFormat="1" x14ac:dyDescent="0.25">
      <c r="A12" s="73">
        <v>8</v>
      </c>
      <c r="B12" s="68" t="s">
        <v>3</v>
      </c>
      <c r="C12" s="107"/>
      <c r="D12" s="107"/>
      <c r="E12" s="108"/>
      <c r="G12" s="73">
        <v>8</v>
      </c>
      <c r="H12" s="68" t="s">
        <v>1</v>
      </c>
      <c r="I12" s="107"/>
      <c r="J12" s="107"/>
      <c r="K12" s="108"/>
      <c r="M12" s="73">
        <v>8</v>
      </c>
      <c r="N12" s="68" t="s">
        <v>12</v>
      </c>
      <c r="O12" s="107"/>
      <c r="P12" s="107"/>
      <c r="Q12" s="108"/>
      <c r="S12" s="73">
        <v>8</v>
      </c>
      <c r="T12" s="68" t="s">
        <v>2</v>
      </c>
      <c r="U12" s="107"/>
      <c r="V12" s="107"/>
      <c r="W12" s="108"/>
    </row>
    <row r="13" spans="1:23" s="72" customFormat="1" x14ac:dyDescent="0.25">
      <c r="A13" s="73">
        <v>9</v>
      </c>
      <c r="B13" s="68" t="s">
        <v>3</v>
      </c>
      <c r="C13" s="107"/>
      <c r="D13" s="107"/>
      <c r="E13" s="108"/>
      <c r="G13" s="73">
        <v>9</v>
      </c>
      <c r="H13" s="68" t="s">
        <v>1</v>
      </c>
      <c r="I13" s="107"/>
      <c r="J13" s="107"/>
      <c r="K13" s="108"/>
      <c r="M13" s="73">
        <v>9</v>
      </c>
      <c r="N13" s="68" t="s">
        <v>12</v>
      </c>
      <c r="O13" s="107"/>
      <c r="P13" s="107"/>
      <c r="Q13" s="108"/>
      <c r="S13" s="73">
        <v>9</v>
      </c>
      <c r="T13" s="68" t="s">
        <v>2</v>
      </c>
      <c r="U13" s="107"/>
      <c r="V13" s="107"/>
      <c r="W13" s="108"/>
    </row>
    <row r="14" spans="1:23" s="72" customFormat="1" x14ac:dyDescent="0.25">
      <c r="A14" s="73">
        <v>10</v>
      </c>
      <c r="B14" s="68" t="s">
        <v>3</v>
      </c>
      <c r="C14" s="107"/>
      <c r="D14" s="107"/>
      <c r="E14" s="108"/>
      <c r="G14" s="73">
        <v>10</v>
      </c>
      <c r="H14" s="68" t="s">
        <v>1</v>
      </c>
      <c r="I14" s="107"/>
      <c r="J14" s="107"/>
      <c r="K14" s="108"/>
      <c r="M14" s="73">
        <v>10</v>
      </c>
      <c r="N14" s="68" t="s">
        <v>12</v>
      </c>
      <c r="O14" s="107"/>
      <c r="P14" s="107"/>
      <c r="Q14" s="108"/>
      <c r="S14" s="73">
        <v>10</v>
      </c>
      <c r="T14" s="68" t="s">
        <v>2</v>
      </c>
      <c r="U14" s="107"/>
      <c r="V14" s="107"/>
      <c r="W14" s="108"/>
    </row>
    <row r="15" spans="1:23" s="72" customFormat="1" x14ac:dyDescent="0.25">
      <c r="A15" s="73">
        <v>11</v>
      </c>
      <c r="B15" s="68" t="s">
        <v>3</v>
      </c>
      <c r="C15" s="107"/>
      <c r="D15" s="107"/>
      <c r="E15" s="108"/>
      <c r="G15" s="73">
        <v>11</v>
      </c>
      <c r="H15" s="68" t="s">
        <v>1</v>
      </c>
      <c r="I15" s="107"/>
      <c r="J15" s="107"/>
      <c r="K15" s="108"/>
      <c r="M15" s="73">
        <v>11</v>
      </c>
      <c r="N15" s="68" t="s">
        <v>12</v>
      </c>
      <c r="O15" s="107"/>
      <c r="P15" s="107"/>
      <c r="Q15" s="108"/>
      <c r="S15" s="73">
        <v>11</v>
      </c>
      <c r="T15" s="68" t="s">
        <v>2</v>
      </c>
      <c r="U15" s="107"/>
      <c r="V15" s="107"/>
      <c r="W15" s="108"/>
    </row>
    <row r="16" spans="1:23" s="72" customFormat="1" x14ac:dyDescent="0.25">
      <c r="A16" s="73">
        <v>12</v>
      </c>
      <c r="B16" s="68" t="s">
        <v>3</v>
      </c>
      <c r="C16" s="107"/>
      <c r="D16" s="107"/>
      <c r="E16" s="108"/>
      <c r="G16" s="73">
        <v>12</v>
      </c>
      <c r="H16" s="68" t="s">
        <v>1</v>
      </c>
      <c r="I16" s="107"/>
      <c r="J16" s="107"/>
      <c r="K16" s="108"/>
      <c r="M16" s="73">
        <v>12</v>
      </c>
      <c r="N16" s="68" t="s">
        <v>12</v>
      </c>
      <c r="O16" s="107"/>
      <c r="P16" s="107"/>
      <c r="Q16" s="108"/>
      <c r="S16" s="73">
        <v>12</v>
      </c>
      <c r="T16" s="68" t="s">
        <v>2</v>
      </c>
      <c r="U16" s="107"/>
      <c r="V16" s="107"/>
      <c r="W16" s="108"/>
    </row>
    <row r="17" spans="1:23" s="72" customFormat="1" x14ac:dyDescent="0.25">
      <c r="A17" s="73">
        <v>13</v>
      </c>
      <c r="B17" s="68" t="s">
        <v>3</v>
      </c>
      <c r="C17" s="107"/>
      <c r="D17" s="107"/>
      <c r="E17" s="108"/>
      <c r="G17" s="73">
        <v>13</v>
      </c>
      <c r="H17" s="68" t="s">
        <v>1</v>
      </c>
      <c r="I17" s="107"/>
      <c r="J17" s="107"/>
      <c r="K17" s="108"/>
      <c r="M17" s="73">
        <v>13</v>
      </c>
      <c r="N17" s="68" t="s">
        <v>12</v>
      </c>
      <c r="O17" s="107"/>
      <c r="P17" s="107"/>
      <c r="Q17" s="108"/>
      <c r="S17" s="73">
        <v>13</v>
      </c>
      <c r="T17" s="68" t="s">
        <v>2</v>
      </c>
      <c r="U17" s="107"/>
      <c r="V17" s="107"/>
      <c r="W17" s="108"/>
    </row>
    <row r="18" spans="1:23" s="72" customFormat="1" x14ac:dyDescent="0.25">
      <c r="A18" s="73">
        <v>14</v>
      </c>
      <c r="B18" s="68" t="s">
        <v>3</v>
      </c>
      <c r="C18" s="107"/>
      <c r="D18" s="107"/>
      <c r="E18" s="108"/>
      <c r="G18" s="73">
        <v>14</v>
      </c>
      <c r="H18" s="68" t="s">
        <v>1</v>
      </c>
      <c r="I18" s="107"/>
      <c r="J18" s="107"/>
      <c r="K18" s="108"/>
      <c r="M18" s="73">
        <v>14</v>
      </c>
      <c r="N18" s="68" t="s">
        <v>12</v>
      </c>
      <c r="O18" s="107"/>
      <c r="P18" s="107"/>
      <c r="Q18" s="108"/>
      <c r="S18" s="73">
        <v>14</v>
      </c>
      <c r="T18" s="68" t="s">
        <v>2</v>
      </c>
      <c r="U18" s="107"/>
      <c r="V18" s="107"/>
      <c r="W18" s="108"/>
    </row>
    <row r="19" spans="1:23" s="72" customFormat="1" x14ac:dyDescent="0.25">
      <c r="A19" s="73">
        <v>15</v>
      </c>
      <c r="B19" s="68" t="s">
        <v>3</v>
      </c>
      <c r="C19" s="107"/>
      <c r="D19" s="107"/>
      <c r="E19" s="108"/>
      <c r="G19" s="73">
        <v>15</v>
      </c>
      <c r="H19" s="68" t="s">
        <v>1</v>
      </c>
      <c r="I19" s="107"/>
      <c r="J19" s="107"/>
      <c r="K19" s="108"/>
      <c r="M19" s="73">
        <v>15</v>
      </c>
      <c r="N19" s="68" t="s">
        <v>12</v>
      </c>
      <c r="O19" s="107"/>
      <c r="P19" s="107"/>
      <c r="Q19" s="108"/>
      <c r="S19" s="73">
        <v>15</v>
      </c>
      <c r="T19" s="68" t="s">
        <v>2</v>
      </c>
      <c r="U19" s="107"/>
      <c r="V19" s="107"/>
      <c r="W19" s="108"/>
    </row>
    <row r="20" spans="1:23" s="72" customFormat="1" x14ac:dyDescent="0.25">
      <c r="A20" s="73">
        <v>16</v>
      </c>
      <c r="B20" s="68" t="s">
        <v>3</v>
      </c>
      <c r="C20" s="107"/>
      <c r="D20" s="107"/>
      <c r="E20" s="108"/>
      <c r="G20" s="73">
        <v>16</v>
      </c>
      <c r="H20" s="68" t="s">
        <v>1</v>
      </c>
      <c r="I20" s="107"/>
      <c r="J20" s="107"/>
      <c r="K20" s="108"/>
      <c r="M20" s="73">
        <v>16</v>
      </c>
      <c r="N20" s="68" t="s">
        <v>12</v>
      </c>
      <c r="O20" s="107"/>
      <c r="P20" s="107"/>
      <c r="Q20" s="108"/>
      <c r="S20" s="73">
        <v>16</v>
      </c>
      <c r="T20" s="68" t="s">
        <v>2</v>
      </c>
      <c r="U20" s="107"/>
      <c r="V20" s="107"/>
      <c r="W20" s="108"/>
    </row>
    <row r="21" spans="1:23" s="72" customFormat="1" x14ac:dyDescent="0.25">
      <c r="A21" s="73">
        <v>17</v>
      </c>
      <c r="B21" s="68" t="s">
        <v>3</v>
      </c>
      <c r="C21" s="107"/>
      <c r="D21" s="107"/>
      <c r="E21" s="108"/>
      <c r="G21" s="73">
        <v>17</v>
      </c>
      <c r="H21" s="68" t="s">
        <v>1</v>
      </c>
      <c r="I21" s="107"/>
      <c r="J21" s="107"/>
      <c r="K21" s="108"/>
      <c r="M21" s="73">
        <v>17</v>
      </c>
      <c r="N21" s="68" t="s">
        <v>12</v>
      </c>
      <c r="O21" s="107"/>
      <c r="P21" s="107"/>
      <c r="Q21" s="108"/>
      <c r="S21" s="73">
        <v>17</v>
      </c>
      <c r="T21" s="68" t="s">
        <v>2</v>
      </c>
      <c r="U21" s="107"/>
      <c r="V21" s="107"/>
      <c r="W21" s="108"/>
    </row>
    <row r="22" spans="1:23" s="72" customFormat="1" x14ac:dyDescent="0.25">
      <c r="A22" s="73">
        <v>18</v>
      </c>
      <c r="B22" s="68" t="s">
        <v>3</v>
      </c>
      <c r="C22" s="107"/>
      <c r="D22" s="107"/>
      <c r="E22" s="108"/>
      <c r="G22" s="73">
        <v>18</v>
      </c>
      <c r="H22" s="68" t="s">
        <v>1</v>
      </c>
      <c r="I22" s="107"/>
      <c r="J22" s="107"/>
      <c r="K22" s="108"/>
      <c r="M22" s="73">
        <v>18</v>
      </c>
      <c r="N22" s="68" t="s">
        <v>12</v>
      </c>
      <c r="O22" s="107"/>
      <c r="P22" s="107"/>
      <c r="Q22" s="108"/>
      <c r="S22" s="73">
        <v>18</v>
      </c>
      <c r="T22" s="68" t="s">
        <v>2</v>
      </c>
      <c r="U22" s="107"/>
      <c r="V22" s="107"/>
      <c r="W22" s="108"/>
    </row>
    <row r="23" spans="1:23" s="72" customFormat="1" x14ac:dyDescent="0.25">
      <c r="A23" s="73">
        <v>19</v>
      </c>
      <c r="B23" s="68" t="s">
        <v>3</v>
      </c>
      <c r="C23" s="107"/>
      <c r="D23" s="107"/>
      <c r="E23" s="108"/>
      <c r="G23" s="73">
        <v>19</v>
      </c>
      <c r="H23" s="68" t="s">
        <v>1</v>
      </c>
      <c r="I23" s="107"/>
      <c r="J23" s="107"/>
      <c r="K23" s="108"/>
      <c r="M23" s="73">
        <v>19</v>
      </c>
      <c r="N23" s="68" t="s">
        <v>12</v>
      </c>
      <c r="O23" s="107"/>
      <c r="P23" s="107"/>
      <c r="Q23" s="108"/>
      <c r="S23" s="73">
        <v>19</v>
      </c>
      <c r="T23" s="68" t="s">
        <v>2</v>
      </c>
      <c r="U23" s="107"/>
      <c r="V23" s="107"/>
      <c r="W23" s="108"/>
    </row>
    <row r="24" spans="1:23" s="72" customFormat="1" x14ac:dyDescent="0.25">
      <c r="A24" s="73">
        <v>20</v>
      </c>
      <c r="B24" s="68" t="s">
        <v>3</v>
      </c>
      <c r="C24" s="107"/>
      <c r="D24" s="107"/>
      <c r="E24" s="107"/>
      <c r="G24" s="73">
        <v>20</v>
      </c>
      <c r="H24" s="68" t="s">
        <v>1</v>
      </c>
      <c r="I24" s="107"/>
      <c r="J24" s="107"/>
      <c r="K24" s="108"/>
      <c r="M24" s="73">
        <v>20</v>
      </c>
      <c r="N24" s="68" t="s">
        <v>12</v>
      </c>
      <c r="O24" s="107"/>
      <c r="P24" s="107"/>
      <c r="Q24" s="108"/>
      <c r="S24" s="73">
        <v>20</v>
      </c>
      <c r="T24" s="68" t="s">
        <v>2</v>
      </c>
      <c r="U24" s="107"/>
      <c r="V24" s="107"/>
      <c r="W24" s="108"/>
    </row>
    <row r="25" spans="1:23" x14ac:dyDescent="0.25">
      <c r="A25" s="71"/>
      <c r="B25" s="68"/>
      <c r="C25" s="108"/>
      <c r="D25" s="108"/>
      <c r="E25" s="108"/>
      <c r="S25" s="57"/>
    </row>
    <row r="26" spans="1:23" s="72" customFormat="1" x14ac:dyDescent="0.25">
      <c r="A26" s="71" t="s">
        <v>17</v>
      </c>
      <c r="B26" s="176" t="s">
        <v>18</v>
      </c>
      <c r="C26" s="176" t="s">
        <v>19</v>
      </c>
      <c r="D26" s="176" t="s">
        <v>20</v>
      </c>
      <c r="E26" s="176" t="s">
        <v>21</v>
      </c>
      <c r="G26" s="71" t="s">
        <v>17</v>
      </c>
      <c r="H26" s="176" t="s">
        <v>18</v>
      </c>
      <c r="I26" s="176" t="s">
        <v>19</v>
      </c>
      <c r="J26" s="176" t="s">
        <v>20</v>
      </c>
      <c r="K26" s="176" t="s">
        <v>21</v>
      </c>
      <c r="M26" s="71" t="s">
        <v>17</v>
      </c>
      <c r="N26" s="176" t="s">
        <v>18</v>
      </c>
      <c r="O26" s="176" t="s">
        <v>19</v>
      </c>
      <c r="P26" s="176" t="s">
        <v>20</v>
      </c>
      <c r="Q26" s="176" t="s">
        <v>21</v>
      </c>
      <c r="S26" s="71" t="s">
        <v>17</v>
      </c>
      <c r="T26" s="176" t="s">
        <v>18</v>
      </c>
      <c r="U26" s="176" t="s">
        <v>19</v>
      </c>
      <c r="V26" s="176" t="s">
        <v>20</v>
      </c>
      <c r="W26" s="176" t="s">
        <v>21</v>
      </c>
    </row>
    <row r="27" spans="1:23" s="72" customFormat="1" x14ac:dyDescent="0.25">
      <c r="A27" s="73">
        <v>1</v>
      </c>
      <c r="B27" s="68" t="s">
        <v>9</v>
      </c>
      <c r="C27" s="107"/>
      <c r="D27" s="107"/>
      <c r="E27" s="107"/>
      <c r="G27" s="73">
        <v>1</v>
      </c>
      <c r="H27" s="68" t="s">
        <v>8</v>
      </c>
      <c r="I27" s="107"/>
      <c r="J27" s="107"/>
      <c r="K27" s="107"/>
      <c r="M27" s="73">
        <v>1</v>
      </c>
      <c r="N27" s="68" t="s">
        <v>7</v>
      </c>
      <c r="O27" s="107"/>
      <c r="P27" s="107"/>
      <c r="Q27" s="107"/>
      <c r="S27" s="73">
        <v>1</v>
      </c>
      <c r="T27" s="68" t="s">
        <v>6</v>
      </c>
      <c r="U27" s="107"/>
      <c r="V27" s="107"/>
      <c r="W27" s="107"/>
    </row>
    <row r="28" spans="1:23" s="72" customFormat="1" x14ac:dyDescent="0.25">
      <c r="A28" s="73">
        <v>2</v>
      </c>
      <c r="B28" s="68" t="s">
        <v>9</v>
      </c>
      <c r="C28" s="107"/>
      <c r="D28" s="107"/>
      <c r="E28" s="107"/>
      <c r="G28" s="73">
        <v>2</v>
      </c>
      <c r="H28" s="68" t="s">
        <v>8</v>
      </c>
      <c r="I28" s="107"/>
      <c r="J28" s="107"/>
      <c r="K28" s="107"/>
      <c r="M28" s="73">
        <v>2</v>
      </c>
      <c r="N28" s="68" t="s">
        <v>7</v>
      </c>
      <c r="O28" s="107"/>
      <c r="P28" s="107"/>
      <c r="Q28" s="107"/>
      <c r="S28" s="73">
        <v>2</v>
      </c>
      <c r="T28" s="68" t="s">
        <v>6</v>
      </c>
      <c r="U28" s="107"/>
      <c r="V28" s="107"/>
      <c r="W28" s="107"/>
    </row>
    <row r="29" spans="1:23" s="72" customFormat="1" x14ac:dyDescent="0.25">
      <c r="A29" s="73">
        <v>3</v>
      </c>
      <c r="B29" s="68" t="s">
        <v>9</v>
      </c>
      <c r="C29" s="107"/>
      <c r="D29" s="107"/>
      <c r="E29" s="107"/>
      <c r="G29" s="73">
        <v>3</v>
      </c>
      <c r="H29" s="68" t="s">
        <v>8</v>
      </c>
      <c r="I29" s="107"/>
      <c r="J29" s="107"/>
      <c r="K29" s="107"/>
      <c r="M29" s="73">
        <v>3</v>
      </c>
      <c r="N29" s="68" t="s">
        <v>7</v>
      </c>
      <c r="O29" s="107"/>
      <c r="P29" s="107"/>
      <c r="Q29" s="107"/>
      <c r="S29" s="73">
        <v>3</v>
      </c>
      <c r="T29" s="68" t="s">
        <v>6</v>
      </c>
      <c r="U29" s="108"/>
      <c r="V29" s="108"/>
      <c r="W29" s="108"/>
    </row>
    <row r="30" spans="1:23" s="72" customFormat="1" x14ac:dyDescent="0.25">
      <c r="A30" s="73">
        <v>4</v>
      </c>
      <c r="B30" s="68" t="s">
        <v>9</v>
      </c>
      <c r="C30" s="107"/>
      <c r="D30" s="107"/>
      <c r="E30" s="107"/>
      <c r="G30" s="73">
        <v>4</v>
      </c>
      <c r="H30" s="68" t="s">
        <v>8</v>
      </c>
      <c r="I30" s="107"/>
      <c r="J30" s="107"/>
      <c r="K30" s="107"/>
      <c r="M30" s="73">
        <v>4</v>
      </c>
      <c r="N30" s="68" t="s">
        <v>7</v>
      </c>
      <c r="O30" s="107"/>
      <c r="P30" s="107"/>
      <c r="Q30" s="107"/>
      <c r="S30" s="73">
        <v>4</v>
      </c>
      <c r="T30" s="68" t="s">
        <v>6</v>
      </c>
      <c r="U30" s="107"/>
      <c r="V30" s="107"/>
      <c r="W30" s="107"/>
    </row>
    <row r="31" spans="1:23" s="72" customFormat="1" x14ac:dyDescent="0.25">
      <c r="A31" s="73">
        <v>5</v>
      </c>
      <c r="B31" s="68" t="s">
        <v>9</v>
      </c>
      <c r="C31" s="107"/>
      <c r="D31" s="107"/>
      <c r="E31" s="108"/>
      <c r="G31" s="73">
        <v>5</v>
      </c>
      <c r="H31" s="68" t="s">
        <v>8</v>
      </c>
      <c r="I31" s="107"/>
      <c r="J31" s="107"/>
      <c r="K31" s="108"/>
      <c r="M31" s="73">
        <v>5</v>
      </c>
      <c r="N31" s="68" t="s">
        <v>7</v>
      </c>
      <c r="O31" s="107"/>
      <c r="P31" s="107"/>
      <c r="Q31" s="108"/>
      <c r="S31" s="73">
        <v>5</v>
      </c>
      <c r="T31" s="68" t="s">
        <v>6</v>
      </c>
      <c r="U31" s="107"/>
      <c r="V31" s="107"/>
      <c r="W31" s="108"/>
    </row>
    <row r="32" spans="1:23" s="72" customFormat="1" x14ac:dyDescent="0.25">
      <c r="A32" s="73">
        <v>6</v>
      </c>
      <c r="B32" s="68" t="s">
        <v>9</v>
      </c>
      <c r="C32" s="107"/>
      <c r="D32" s="107"/>
      <c r="E32" s="108"/>
      <c r="G32" s="73">
        <v>6</v>
      </c>
      <c r="H32" s="68" t="s">
        <v>8</v>
      </c>
      <c r="I32" s="107"/>
      <c r="J32" s="107"/>
      <c r="K32" s="108"/>
      <c r="M32" s="73">
        <v>6</v>
      </c>
      <c r="N32" s="68" t="s">
        <v>7</v>
      </c>
      <c r="O32" s="107"/>
      <c r="P32" s="107"/>
      <c r="Q32" s="108"/>
      <c r="S32" s="73">
        <v>6</v>
      </c>
      <c r="T32" s="68" t="s">
        <v>6</v>
      </c>
      <c r="U32" s="107"/>
      <c r="V32" s="107"/>
      <c r="W32" s="108"/>
    </row>
    <row r="33" spans="1:23" s="72" customFormat="1" x14ac:dyDescent="0.25">
      <c r="A33" s="73">
        <v>7</v>
      </c>
      <c r="B33" s="68" t="s">
        <v>9</v>
      </c>
      <c r="C33" s="107"/>
      <c r="D33" s="107"/>
      <c r="E33" s="108"/>
      <c r="G33" s="73">
        <v>7</v>
      </c>
      <c r="H33" s="68" t="s">
        <v>8</v>
      </c>
      <c r="I33" s="107"/>
      <c r="J33" s="107"/>
      <c r="K33" s="108"/>
      <c r="M33" s="73">
        <v>7</v>
      </c>
      <c r="N33" s="68" t="s">
        <v>7</v>
      </c>
      <c r="O33" s="107"/>
      <c r="P33" s="107"/>
      <c r="Q33" s="108"/>
      <c r="S33" s="73">
        <v>7</v>
      </c>
      <c r="T33" s="68" t="s">
        <v>6</v>
      </c>
      <c r="U33" s="107"/>
      <c r="V33" s="107"/>
      <c r="W33" s="108"/>
    </row>
    <row r="34" spans="1:23" s="72" customFormat="1" x14ac:dyDescent="0.25">
      <c r="A34" s="73">
        <v>8</v>
      </c>
      <c r="B34" s="68" t="s">
        <v>9</v>
      </c>
      <c r="C34" s="107"/>
      <c r="D34" s="107"/>
      <c r="E34" s="108"/>
      <c r="G34" s="73">
        <v>8</v>
      </c>
      <c r="H34" s="68" t="s">
        <v>8</v>
      </c>
      <c r="I34" s="107"/>
      <c r="J34" s="107"/>
      <c r="K34" s="108"/>
      <c r="M34" s="73">
        <v>8</v>
      </c>
      <c r="N34" s="68" t="s">
        <v>7</v>
      </c>
      <c r="O34" s="107"/>
      <c r="P34" s="107"/>
      <c r="Q34" s="108"/>
      <c r="S34" s="73">
        <v>8</v>
      </c>
      <c r="T34" s="68" t="s">
        <v>6</v>
      </c>
      <c r="U34" s="107"/>
      <c r="V34" s="107"/>
      <c r="W34" s="108"/>
    </row>
    <row r="35" spans="1:23" s="72" customFormat="1" x14ac:dyDescent="0.25">
      <c r="A35" s="73">
        <v>9</v>
      </c>
      <c r="B35" s="68" t="s">
        <v>9</v>
      </c>
      <c r="C35" s="107"/>
      <c r="D35" s="107"/>
      <c r="E35" s="108"/>
      <c r="G35" s="73">
        <v>9</v>
      </c>
      <c r="H35" s="68" t="s">
        <v>8</v>
      </c>
      <c r="I35" s="107"/>
      <c r="J35" s="107"/>
      <c r="K35" s="108"/>
      <c r="M35" s="73">
        <v>9</v>
      </c>
      <c r="N35" s="68" t="s">
        <v>7</v>
      </c>
      <c r="O35" s="107"/>
      <c r="P35" s="107"/>
      <c r="Q35" s="108"/>
      <c r="S35" s="73">
        <v>9</v>
      </c>
      <c r="T35" s="68" t="s">
        <v>6</v>
      </c>
      <c r="U35" s="107"/>
      <c r="V35" s="107"/>
      <c r="W35" s="108"/>
    </row>
    <row r="36" spans="1:23" s="72" customFormat="1" x14ac:dyDescent="0.25">
      <c r="A36" s="73">
        <v>10</v>
      </c>
      <c r="B36" s="68" t="s">
        <v>9</v>
      </c>
      <c r="C36" s="107"/>
      <c r="D36" s="107"/>
      <c r="E36" s="108"/>
      <c r="G36" s="73">
        <v>10</v>
      </c>
      <c r="H36" s="68" t="s">
        <v>8</v>
      </c>
      <c r="I36" s="107"/>
      <c r="J36" s="107"/>
      <c r="K36" s="108"/>
      <c r="M36" s="73">
        <v>10</v>
      </c>
      <c r="N36" s="68" t="s">
        <v>7</v>
      </c>
      <c r="O36" s="107"/>
      <c r="P36" s="107"/>
      <c r="Q36" s="108"/>
      <c r="S36" s="73">
        <v>10</v>
      </c>
      <c r="T36" s="68" t="s">
        <v>6</v>
      </c>
      <c r="U36" s="107"/>
      <c r="V36" s="107"/>
      <c r="W36" s="108"/>
    </row>
    <row r="37" spans="1:23" s="72" customFormat="1" x14ac:dyDescent="0.25">
      <c r="A37" s="73">
        <v>11</v>
      </c>
      <c r="B37" s="68" t="s">
        <v>9</v>
      </c>
      <c r="C37" s="107"/>
      <c r="D37" s="107"/>
      <c r="E37" s="108"/>
      <c r="G37" s="73">
        <v>11</v>
      </c>
      <c r="H37" s="68" t="s">
        <v>8</v>
      </c>
      <c r="I37" s="107"/>
      <c r="J37" s="107"/>
      <c r="K37" s="108"/>
      <c r="M37" s="73">
        <v>11</v>
      </c>
      <c r="N37" s="68" t="s">
        <v>7</v>
      </c>
      <c r="O37" s="107"/>
      <c r="P37" s="107"/>
      <c r="Q37" s="108"/>
      <c r="S37" s="73">
        <v>11</v>
      </c>
      <c r="T37" s="68" t="s">
        <v>6</v>
      </c>
      <c r="U37" s="107"/>
      <c r="V37" s="107"/>
      <c r="W37" s="108"/>
    </row>
    <row r="38" spans="1:23" s="72" customFormat="1" x14ac:dyDescent="0.25">
      <c r="A38" s="73">
        <v>12</v>
      </c>
      <c r="B38" s="68" t="s">
        <v>9</v>
      </c>
      <c r="C38" s="107"/>
      <c r="D38" s="107"/>
      <c r="E38" s="108"/>
      <c r="G38" s="73">
        <v>12</v>
      </c>
      <c r="H38" s="68" t="s">
        <v>8</v>
      </c>
      <c r="I38" s="107"/>
      <c r="J38" s="107"/>
      <c r="K38" s="108"/>
      <c r="M38" s="73">
        <v>12</v>
      </c>
      <c r="N38" s="68" t="s">
        <v>7</v>
      </c>
      <c r="O38" s="107"/>
      <c r="P38" s="107"/>
      <c r="Q38" s="108"/>
      <c r="S38" s="73">
        <v>12</v>
      </c>
      <c r="T38" s="68" t="s">
        <v>6</v>
      </c>
      <c r="U38" s="107"/>
      <c r="V38" s="107"/>
      <c r="W38" s="108"/>
    </row>
    <row r="39" spans="1:23" s="72" customFormat="1" x14ac:dyDescent="0.25">
      <c r="A39" s="73">
        <v>13</v>
      </c>
      <c r="B39" s="68" t="s">
        <v>9</v>
      </c>
      <c r="C39" s="107"/>
      <c r="D39" s="107"/>
      <c r="E39" s="108"/>
      <c r="G39" s="73">
        <v>13</v>
      </c>
      <c r="H39" s="68" t="s">
        <v>8</v>
      </c>
      <c r="I39" s="107"/>
      <c r="J39" s="107"/>
      <c r="K39" s="108"/>
      <c r="M39" s="73">
        <v>13</v>
      </c>
      <c r="N39" s="68" t="s">
        <v>7</v>
      </c>
      <c r="O39" s="107"/>
      <c r="P39" s="107"/>
      <c r="Q39" s="108"/>
      <c r="S39" s="73">
        <v>13</v>
      </c>
      <c r="T39" s="68" t="s">
        <v>6</v>
      </c>
      <c r="U39" s="107"/>
      <c r="V39" s="107"/>
      <c r="W39" s="108"/>
    </row>
    <row r="40" spans="1:23" s="72" customFormat="1" x14ac:dyDescent="0.25">
      <c r="A40" s="73">
        <v>14</v>
      </c>
      <c r="B40" s="68" t="s">
        <v>9</v>
      </c>
      <c r="C40" s="107"/>
      <c r="D40" s="107"/>
      <c r="E40" s="108"/>
      <c r="G40" s="73">
        <v>14</v>
      </c>
      <c r="H40" s="68" t="s">
        <v>8</v>
      </c>
      <c r="I40" s="107"/>
      <c r="J40" s="107"/>
      <c r="K40" s="108"/>
      <c r="M40" s="73">
        <v>14</v>
      </c>
      <c r="N40" s="68" t="s">
        <v>7</v>
      </c>
      <c r="O40" s="107"/>
      <c r="P40" s="107"/>
      <c r="Q40" s="108"/>
      <c r="S40" s="73">
        <v>14</v>
      </c>
      <c r="T40" s="68" t="s">
        <v>6</v>
      </c>
      <c r="U40" s="107"/>
      <c r="V40" s="107"/>
      <c r="W40" s="108"/>
    </row>
    <row r="41" spans="1:23" s="72" customFormat="1" x14ac:dyDescent="0.25">
      <c r="A41" s="73">
        <v>15</v>
      </c>
      <c r="B41" s="68" t="s">
        <v>9</v>
      </c>
      <c r="C41" s="107"/>
      <c r="D41" s="107"/>
      <c r="E41" s="108"/>
      <c r="G41" s="73">
        <v>15</v>
      </c>
      <c r="H41" s="68" t="s">
        <v>8</v>
      </c>
      <c r="I41" s="107"/>
      <c r="J41" s="107"/>
      <c r="K41" s="108"/>
      <c r="M41" s="73">
        <v>15</v>
      </c>
      <c r="N41" s="68" t="s">
        <v>7</v>
      </c>
      <c r="O41" s="107"/>
      <c r="P41" s="107"/>
      <c r="Q41" s="108"/>
      <c r="S41" s="73">
        <v>15</v>
      </c>
      <c r="T41" s="68" t="s">
        <v>6</v>
      </c>
      <c r="U41" s="107"/>
      <c r="V41" s="107"/>
      <c r="W41" s="108"/>
    </row>
    <row r="42" spans="1:23" s="72" customFormat="1" x14ac:dyDescent="0.25">
      <c r="A42" s="73">
        <v>16</v>
      </c>
      <c r="B42" s="68" t="s">
        <v>9</v>
      </c>
      <c r="C42" s="107"/>
      <c r="D42" s="107"/>
      <c r="E42" s="108"/>
      <c r="G42" s="73">
        <v>16</v>
      </c>
      <c r="H42" s="68" t="s">
        <v>8</v>
      </c>
      <c r="I42" s="107"/>
      <c r="J42" s="107"/>
      <c r="K42" s="108"/>
      <c r="M42" s="73">
        <v>16</v>
      </c>
      <c r="N42" s="68" t="s">
        <v>7</v>
      </c>
      <c r="O42" s="107"/>
      <c r="P42" s="107"/>
      <c r="Q42" s="108"/>
      <c r="S42" s="73">
        <v>16</v>
      </c>
      <c r="T42" s="68" t="s">
        <v>6</v>
      </c>
      <c r="U42" s="107"/>
      <c r="V42" s="107"/>
      <c r="W42" s="108"/>
    </row>
    <row r="43" spans="1:23" s="72" customFormat="1" x14ac:dyDescent="0.25">
      <c r="A43" s="73">
        <v>17</v>
      </c>
      <c r="B43" s="68" t="s">
        <v>9</v>
      </c>
      <c r="C43" s="107"/>
      <c r="D43" s="107"/>
      <c r="E43" s="108"/>
      <c r="G43" s="73">
        <v>17</v>
      </c>
      <c r="H43" s="68" t="s">
        <v>8</v>
      </c>
      <c r="I43" s="107"/>
      <c r="J43" s="107"/>
      <c r="K43" s="108"/>
      <c r="M43" s="73">
        <v>17</v>
      </c>
      <c r="N43" s="68" t="s">
        <v>7</v>
      </c>
      <c r="O43" s="107"/>
      <c r="P43" s="107"/>
      <c r="Q43" s="108"/>
      <c r="S43" s="73">
        <v>17</v>
      </c>
      <c r="T43" s="68" t="s">
        <v>6</v>
      </c>
      <c r="U43" s="107"/>
      <c r="V43" s="107"/>
      <c r="W43" s="108"/>
    </row>
    <row r="44" spans="1:23" s="72" customFormat="1" x14ac:dyDescent="0.25">
      <c r="A44" s="73">
        <v>18</v>
      </c>
      <c r="B44" s="68" t="s">
        <v>9</v>
      </c>
      <c r="C44" s="107"/>
      <c r="D44" s="107"/>
      <c r="E44" s="108"/>
      <c r="G44" s="73">
        <v>18</v>
      </c>
      <c r="H44" s="68" t="s">
        <v>8</v>
      </c>
      <c r="I44" s="107"/>
      <c r="J44" s="107"/>
      <c r="K44" s="108"/>
      <c r="M44" s="73">
        <v>18</v>
      </c>
      <c r="N44" s="68" t="s">
        <v>7</v>
      </c>
      <c r="O44" s="107"/>
      <c r="P44" s="107"/>
      <c r="Q44" s="108"/>
      <c r="S44" s="73">
        <v>18</v>
      </c>
      <c r="T44" s="68" t="s">
        <v>6</v>
      </c>
      <c r="U44" s="107"/>
      <c r="V44" s="107"/>
      <c r="W44" s="108"/>
    </row>
    <row r="45" spans="1:23" s="72" customFormat="1" x14ac:dyDescent="0.25">
      <c r="A45" s="73">
        <v>19</v>
      </c>
      <c r="B45" s="68" t="s">
        <v>9</v>
      </c>
      <c r="C45" s="107"/>
      <c r="D45" s="107"/>
      <c r="E45" s="108"/>
      <c r="G45" s="73">
        <v>19</v>
      </c>
      <c r="H45" s="68" t="s">
        <v>8</v>
      </c>
      <c r="I45" s="107"/>
      <c r="J45" s="107"/>
      <c r="K45" s="108"/>
      <c r="M45" s="73">
        <v>19</v>
      </c>
      <c r="N45" s="68" t="s">
        <v>7</v>
      </c>
      <c r="O45" s="107"/>
      <c r="P45" s="107"/>
      <c r="Q45" s="108"/>
      <c r="S45" s="73">
        <v>19</v>
      </c>
      <c r="T45" s="68" t="s">
        <v>6</v>
      </c>
      <c r="U45" s="107"/>
      <c r="V45" s="107"/>
      <c r="W45" s="108"/>
    </row>
    <row r="46" spans="1:23" s="72" customFormat="1" x14ac:dyDescent="0.25">
      <c r="A46" s="73">
        <v>20</v>
      </c>
      <c r="B46" s="68" t="s">
        <v>9</v>
      </c>
      <c r="C46" s="107"/>
      <c r="D46" s="107"/>
      <c r="E46" s="108"/>
      <c r="G46" s="73">
        <v>20</v>
      </c>
      <c r="H46" s="68" t="s">
        <v>8</v>
      </c>
      <c r="I46" s="107"/>
      <c r="J46" s="107"/>
      <c r="K46" s="108"/>
      <c r="M46" s="73">
        <v>20</v>
      </c>
      <c r="N46" s="68" t="s">
        <v>7</v>
      </c>
      <c r="O46" s="107"/>
      <c r="P46" s="107"/>
      <c r="Q46" s="108"/>
      <c r="S46" s="73">
        <v>20</v>
      </c>
      <c r="T46" s="68" t="s">
        <v>6</v>
      </c>
      <c r="U46" s="107"/>
      <c r="V46" s="107"/>
      <c r="W46" s="108"/>
    </row>
    <row r="47" spans="1:23" s="72" customFormat="1" x14ac:dyDescent="0.25">
      <c r="A47" s="74"/>
      <c r="B47" s="75"/>
      <c r="C47" s="75"/>
      <c r="D47" s="75"/>
      <c r="E47" s="75"/>
      <c r="G47" s="74"/>
      <c r="M47" s="74"/>
    </row>
    <row r="48" spans="1:23" s="72" customFormat="1" x14ac:dyDescent="0.25">
      <c r="A48" s="71" t="s">
        <v>17</v>
      </c>
      <c r="B48" s="176" t="s">
        <v>18</v>
      </c>
      <c r="C48" s="176" t="s">
        <v>19</v>
      </c>
      <c r="D48" s="176" t="s">
        <v>20</v>
      </c>
      <c r="E48" s="176" t="s">
        <v>21</v>
      </c>
      <c r="G48" s="71" t="s">
        <v>17</v>
      </c>
      <c r="H48" s="176" t="s">
        <v>18</v>
      </c>
      <c r="I48" s="176" t="s">
        <v>19</v>
      </c>
      <c r="J48" s="176" t="s">
        <v>20</v>
      </c>
      <c r="K48" s="176" t="s">
        <v>21</v>
      </c>
      <c r="M48" s="71" t="s">
        <v>17</v>
      </c>
      <c r="N48" s="176" t="s">
        <v>18</v>
      </c>
      <c r="O48" s="176" t="s">
        <v>19</v>
      </c>
      <c r="P48" s="176" t="s">
        <v>20</v>
      </c>
      <c r="Q48" s="176" t="s">
        <v>21</v>
      </c>
    </row>
    <row r="49" spans="1:17" s="72" customFormat="1" x14ac:dyDescent="0.25">
      <c r="A49" s="73">
        <v>1</v>
      </c>
      <c r="B49" s="68" t="s">
        <v>10</v>
      </c>
      <c r="C49" s="107"/>
      <c r="D49" s="107"/>
      <c r="E49" s="107"/>
      <c r="G49" s="73">
        <v>1</v>
      </c>
      <c r="H49" s="68" t="s">
        <v>4</v>
      </c>
      <c r="I49" s="107"/>
      <c r="J49" s="107"/>
      <c r="K49" s="107"/>
      <c r="M49" s="73">
        <v>1</v>
      </c>
      <c r="N49" s="68" t="s">
        <v>5</v>
      </c>
      <c r="O49" s="107"/>
      <c r="P49" s="107"/>
      <c r="Q49" s="107"/>
    </row>
    <row r="50" spans="1:17" s="72" customFormat="1" x14ac:dyDescent="0.25">
      <c r="A50" s="73">
        <v>2</v>
      </c>
      <c r="B50" s="68" t="s">
        <v>10</v>
      </c>
      <c r="C50" s="107"/>
      <c r="D50" s="107"/>
      <c r="E50" s="107"/>
      <c r="G50" s="73">
        <v>2</v>
      </c>
      <c r="H50" s="68" t="s">
        <v>4</v>
      </c>
      <c r="I50" s="107"/>
      <c r="J50" s="107"/>
      <c r="K50" s="107"/>
      <c r="M50" s="73">
        <v>2</v>
      </c>
      <c r="N50" s="68" t="s">
        <v>5</v>
      </c>
      <c r="O50" s="107"/>
      <c r="P50" s="107"/>
      <c r="Q50" s="107"/>
    </row>
    <row r="51" spans="1:17" s="72" customFormat="1" x14ac:dyDescent="0.25">
      <c r="A51" s="73">
        <v>3</v>
      </c>
      <c r="B51" s="68" t="s">
        <v>10</v>
      </c>
      <c r="C51" s="107"/>
      <c r="D51" s="107"/>
      <c r="E51" s="107"/>
      <c r="G51" s="73">
        <v>3</v>
      </c>
      <c r="H51" s="68" t="s">
        <v>4</v>
      </c>
      <c r="I51" s="107"/>
      <c r="J51" s="107"/>
      <c r="K51" s="107"/>
      <c r="M51" s="73">
        <v>3</v>
      </c>
      <c r="N51" s="68" t="s">
        <v>5</v>
      </c>
      <c r="O51" s="107"/>
      <c r="P51" s="107"/>
      <c r="Q51" s="107"/>
    </row>
    <row r="52" spans="1:17" s="72" customFormat="1" x14ac:dyDescent="0.25">
      <c r="A52" s="73">
        <v>4</v>
      </c>
      <c r="B52" s="68" t="s">
        <v>10</v>
      </c>
      <c r="C52" s="107"/>
      <c r="D52" s="107"/>
      <c r="E52" s="107"/>
      <c r="G52" s="73">
        <v>4</v>
      </c>
      <c r="H52" s="68" t="s">
        <v>4</v>
      </c>
      <c r="I52" s="107"/>
      <c r="J52" s="107"/>
      <c r="K52" s="107"/>
      <c r="M52" s="73">
        <v>4</v>
      </c>
      <c r="N52" s="68" t="s">
        <v>5</v>
      </c>
      <c r="O52" s="107"/>
      <c r="P52" s="107"/>
      <c r="Q52" s="107"/>
    </row>
    <row r="53" spans="1:17" s="72" customFormat="1" x14ac:dyDescent="0.25">
      <c r="A53" s="73">
        <v>5</v>
      </c>
      <c r="B53" s="68" t="s">
        <v>10</v>
      </c>
      <c r="C53" s="107"/>
      <c r="D53" s="107"/>
      <c r="E53" s="107"/>
      <c r="G53" s="73">
        <v>5</v>
      </c>
      <c r="H53" s="68" t="s">
        <v>4</v>
      </c>
      <c r="I53" s="107"/>
      <c r="J53" s="107"/>
      <c r="K53" s="108"/>
      <c r="M53" s="73">
        <v>5</v>
      </c>
      <c r="N53" s="68" t="s">
        <v>5</v>
      </c>
      <c r="O53" s="107"/>
      <c r="P53" s="107"/>
      <c r="Q53" s="108"/>
    </row>
    <row r="54" spans="1:17" s="72" customFormat="1" x14ac:dyDescent="0.25">
      <c r="A54" s="73">
        <v>6</v>
      </c>
      <c r="B54" s="68" t="s">
        <v>10</v>
      </c>
      <c r="C54" s="107"/>
      <c r="D54" s="107"/>
      <c r="E54" s="108"/>
      <c r="G54" s="73">
        <v>6</v>
      </c>
      <c r="H54" s="68" t="s">
        <v>4</v>
      </c>
      <c r="I54" s="107"/>
      <c r="J54" s="107"/>
      <c r="K54" s="108"/>
      <c r="M54" s="73">
        <v>6</v>
      </c>
      <c r="N54" s="68" t="s">
        <v>5</v>
      </c>
      <c r="O54" s="107"/>
      <c r="P54" s="107"/>
      <c r="Q54" s="108"/>
    </row>
    <row r="55" spans="1:17" s="72" customFormat="1" x14ac:dyDescent="0.25">
      <c r="A55" s="73">
        <v>7</v>
      </c>
      <c r="B55" s="68" t="s">
        <v>10</v>
      </c>
      <c r="C55" s="107"/>
      <c r="D55" s="107"/>
      <c r="E55" s="108"/>
      <c r="G55" s="73">
        <v>7</v>
      </c>
      <c r="H55" s="68" t="s">
        <v>4</v>
      </c>
      <c r="I55" s="107"/>
      <c r="J55" s="107"/>
      <c r="K55" s="108"/>
      <c r="M55" s="73">
        <v>7</v>
      </c>
      <c r="N55" s="68" t="s">
        <v>5</v>
      </c>
      <c r="O55" s="107"/>
      <c r="P55" s="107"/>
      <c r="Q55" s="108"/>
    </row>
    <row r="56" spans="1:17" s="72" customFormat="1" x14ac:dyDescent="0.25">
      <c r="A56" s="73">
        <v>8</v>
      </c>
      <c r="B56" s="68" t="s">
        <v>10</v>
      </c>
      <c r="C56" s="107"/>
      <c r="D56" s="107"/>
      <c r="E56" s="108"/>
      <c r="G56" s="73">
        <v>8</v>
      </c>
      <c r="H56" s="68" t="s">
        <v>4</v>
      </c>
      <c r="I56" s="107"/>
      <c r="J56" s="107"/>
      <c r="K56" s="108"/>
      <c r="M56" s="73">
        <v>8</v>
      </c>
      <c r="N56" s="68" t="s">
        <v>5</v>
      </c>
      <c r="O56" s="107"/>
      <c r="P56" s="107"/>
      <c r="Q56" s="108"/>
    </row>
    <row r="57" spans="1:17" s="72" customFormat="1" x14ac:dyDescent="0.25">
      <c r="A57" s="73">
        <v>9</v>
      </c>
      <c r="B57" s="68" t="s">
        <v>10</v>
      </c>
      <c r="C57" s="107"/>
      <c r="D57" s="107"/>
      <c r="E57" s="108"/>
      <c r="G57" s="73">
        <v>9</v>
      </c>
      <c r="H57" s="68" t="s">
        <v>4</v>
      </c>
      <c r="I57" s="107"/>
      <c r="J57" s="107"/>
      <c r="K57" s="108"/>
      <c r="M57" s="73">
        <v>9</v>
      </c>
      <c r="N57" s="68" t="s">
        <v>5</v>
      </c>
      <c r="O57" s="107"/>
      <c r="P57" s="107"/>
      <c r="Q57" s="108"/>
    </row>
    <row r="58" spans="1:17" s="72" customFormat="1" x14ac:dyDescent="0.25">
      <c r="A58" s="73">
        <v>10</v>
      </c>
      <c r="B58" s="68" t="s">
        <v>10</v>
      </c>
      <c r="C58" s="107"/>
      <c r="D58" s="107"/>
      <c r="E58" s="108"/>
      <c r="G58" s="73">
        <v>10</v>
      </c>
      <c r="H58" s="68" t="s">
        <v>4</v>
      </c>
      <c r="I58" s="107"/>
      <c r="J58" s="107"/>
      <c r="K58" s="108"/>
      <c r="M58" s="73">
        <v>10</v>
      </c>
      <c r="N58" s="68" t="s">
        <v>5</v>
      </c>
      <c r="O58" s="107"/>
      <c r="P58" s="107"/>
      <c r="Q58" s="108"/>
    </row>
    <row r="59" spans="1:17" s="72" customFormat="1" x14ac:dyDescent="0.25">
      <c r="A59" s="73">
        <v>11</v>
      </c>
      <c r="B59" s="68" t="s">
        <v>10</v>
      </c>
      <c r="C59" s="107"/>
      <c r="D59" s="107"/>
      <c r="E59" s="108"/>
      <c r="G59" s="73">
        <v>11</v>
      </c>
      <c r="H59" s="68" t="s">
        <v>4</v>
      </c>
      <c r="I59" s="107"/>
      <c r="J59" s="107"/>
      <c r="K59" s="108"/>
      <c r="M59" s="73">
        <v>11</v>
      </c>
      <c r="N59" s="68" t="s">
        <v>5</v>
      </c>
      <c r="O59" s="107"/>
      <c r="P59" s="107"/>
      <c r="Q59" s="108"/>
    </row>
    <row r="60" spans="1:17" s="72" customFormat="1" x14ac:dyDescent="0.25">
      <c r="A60" s="73">
        <v>12</v>
      </c>
      <c r="B60" s="68" t="s">
        <v>10</v>
      </c>
      <c r="C60" s="107"/>
      <c r="D60" s="107"/>
      <c r="E60" s="108"/>
      <c r="G60" s="73">
        <v>12</v>
      </c>
      <c r="H60" s="68" t="s">
        <v>4</v>
      </c>
      <c r="I60" s="107"/>
      <c r="J60" s="107"/>
      <c r="K60" s="108"/>
      <c r="M60" s="73">
        <v>12</v>
      </c>
      <c r="N60" s="68" t="s">
        <v>5</v>
      </c>
      <c r="O60" s="107"/>
      <c r="P60" s="107"/>
      <c r="Q60" s="108"/>
    </row>
    <row r="61" spans="1:17" s="72" customFormat="1" x14ac:dyDescent="0.25">
      <c r="A61" s="73">
        <v>13</v>
      </c>
      <c r="B61" s="68" t="s">
        <v>10</v>
      </c>
      <c r="C61" s="107"/>
      <c r="D61" s="107"/>
      <c r="E61" s="108"/>
      <c r="G61" s="73">
        <v>13</v>
      </c>
      <c r="H61" s="68" t="s">
        <v>4</v>
      </c>
      <c r="I61" s="107"/>
      <c r="J61" s="107"/>
      <c r="K61" s="108"/>
      <c r="M61" s="73">
        <v>13</v>
      </c>
      <c r="N61" s="68" t="s">
        <v>5</v>
      </c>
      <c r="O61" s="107"/>
      <c r="P61" s="107"/>
      <c r="Q61" s="108"/>
    </row>
    <row r="62" spans="1:17" s="72" customFormat="1" x14ac:dyDescent="0.25">
      <c r="A62" s="73">
        <v>14</v>
      </c>
      <c r="B62" s="68" t="s">
        <v>10</v>
      </c>
      <c r="C62" s="107"/>
      <c r="D62" s="107"/>
      <c r="E62" s="108"/>
      <c r="G62" s="73">
        <v>14</v>
      </c>
      <c r="H62" s="68" t="s">
        <v>4</v>
      </c>
      <c r="I62" s="107"/>
      <c r="J62" s="107"/>
      <c r="K62" s="108"/>
      <c r="M62" s="73">
        <v>14</v>
      </c>
      <c r="N62" s="68" t="s">
        <v>5</v>
      </c>
      <c r="O62" s="107"/>
      <c r="P62" s="107"/>
      <c r="Q62" s="108"/>
    </row>
    <row r="63" spans="1:17" s="72" customFormat="1" x14ac:dyDescent="0.25">
      <c r="A63" s="73">
        <v>15</v>
      </c>
      <c r="B63" s="68" t="s">
        <v>10</v>
      </c>
      <c r="C63" s="107"/>
      <c r="D63" s="107"/>
      <c r="E63" s="108"/>
      <c r="G63" s="73">
        <v>15</v>
      </c>
      <c r="H63" s="68" t="s">
        <v>4</v>
      </c>
      <c r="I63" s="107"/>
      <c r="J63" s="107"/>
      <c r="K63" s="108"/>
      <c r="M63" s="73">
        <v>15</v>
      </c>
      <c r="N63" s="68" t="s">
        <v>5</v>
      </c>
      <c r="O63" s="107"/>
      <c r="P63" s="107"/>
      <c r="Q63" s="108"/>
    </row>
    <row r="64" spans="1:17" s="72" customFormat="1" x14ac:dyDescent="0.25">
      <c r="A64" s="73">
        <v>16</v>
      </c>
      <c r="B64" s="68" t="s">
        <v>10</v>
      </c>
      <c r="C64" s="107"/>
      <c r="D64" s="107"/>
      <c r="E64" s="108"/>
      <c r="G64" s="73">
        <v>16</v>
      </c>
      <c r="H64" s="68" t="s">
        <v>4</v>
      </c>
      <c r="I64" s="107"/>
      <c r="J64" s="107"/>
      <c r="K64" s="108"/>
      <c r="M64" s="73">
        <v>16</v>
      </c>
      <c r="N64" s="68" t="s">
        <v>5</v>
      </c>
      <c r="O64" s="107"/>
      <c r="P64" s="107"/>
      <c r="Q64" s="108"/>
    </row>
    <row r="65" spans="1:17" s="72" customFormat="1" x14ac:dyDescent="0.25">
      <c r="A65" s="73">
        <v>17</v>
      </c>
      <c r="B65" s="68" t="s">
        <v>10</v>
      </c>
      <c r="C65" s="107"/>
      <c r="D65" s="107"/>
      <c r="E65" s="108"/>
      <c r="G65" s="73">
        <v>17</v>
      </c>
      <c r="H65" s="68" t="s">
        <v>4</v>
      </c>
      <c r="I65" s="107"/>
      <c r="J65" s="107"/>
      <c r="K65" s="108"/>
      <c r="M65" s="73">
        <v>17</v>
      </c>
      <c r="N65" s="68" t="s">
        <v>5</v>
      </c>
      <c r="O65" s="107"/>
      <c r="P65" s="107"/>
      <c r="Q65" s="108"/>
    </row>
    <row r="66" spans="1:17" s="72" customFormat="1" x14ac:dyDescent="0.25">
      <c r="A66" s="73">
        <v>18</v>
      </c>
      <c r="B66" s="68" t="s">
        <v>10</v>
      </c>
      <c r="C66" s="107"/>
      <c r="D66" s="107"/>
      <c r="E66" s="108"/>
      <c r="G66" s="73">
        <v>18</v>
      </c>
      <c r="H66" s="68" t="s">
        <v>4</v>
      </c>
      <c r="I66" s="107"/>
      <c r="J66" s="107"/>
      <c r="K66" s="108"/>
      <c r="M66" s="73">
        <v>18</v>
      </c>
      <c r="N66" s="68" t="s">
        <v>5</v>
      </c>
      <c r="O66" s="107"/>
      <c r="P66" s="107"/>
      <c r="Q66" s="108"/>
    </row>
    <row r="67" spans="1:17" s="72" customFormat="1" x14ac:dyDescent="0.25">
      <c r="A67" s="73">
        <v>19</v>
      </c>
      <c r="B67" s="68" t="s">
        <v>10</v>
      </c>
      <c r="C67" s="107"/>
      <c r="D67" s="107"/>
      <c r="E67" s="108"/>
      <c r="G67" s="73">
        <v>19</v>
      </c>
      <c r="H67" s="68" t="s">
        <v>4</v>
      </c>
      <c r="I67" s="107"/>
      <c r="J67" s="107"/>
      <c r="K67" s="108"/>
      <c r="M67" s="73">
        <v>19</v>
      </c>
      <c r="N67" s="68" t="s">
        <v>5</v>
      </c>
      <c r="O67" s="107"/>
      <c r="P67" s="107"/>
      <c r="Q67" s="108"/>
    </row>
    <row r="68" spans="1:17" s="72" customFormat="1" x14ac:dyDescent="0.25">
      <c r="A68" s="73">
        <v>20</v>
      </c>
      <c r="B68" s="68" t="s">
        <v>10</v>
      </c>
      <c r="C68" s="107"/>
      <c r="D68" s="107"/>
      <c r="E68" s="108"/>
      <c r="G68" s="73">
        <v>20</v>
      </c>
      <c r="H68" s="68" t="s">
        <v>4</v>
      </c>
      <c r="I68" s="107"/>
      <c r="J68" s="107"/>
      <c r="K68" s="108"/>
      <c r="M68" s="73">
        <v>20</v>
      </c>
      <c r="N68" s="68" t="s">
        <v>5</v>
      </c>
      <c r="O68" s="107"/>
      <c r="P68" s="107"/>
      <c r="Q68" s="108"/>
    </row>
  </sheetData>
  <phoneticPr fontId="2" type="noConversion"/>
  <pageMargins left="0.7" right="0.7" top="0.78740157499999996" bottom="0.78740157499999996" header="0.3" footer="0.3"/>
  <pageSetup paperSize="9"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1DDF1-A632-4AAA-BD8F-AB1CD1FC0F13}">
  <sheetPr codeName="Tabelle6">
    <pageSetUpPr fitToPage="1"/>
  </sheetPr>
  <dimension ref="A1:W268"/>
  <sheetViews>
    <sheetView showGridLines="0" view="pageBreakPreview" topLeftCell="E1" zoomScaleNormal="100" zoomScaleSheetLayoutView="100" zoomScalePageLayoutView="25" workbookViewId="0">
      <selection activeCell="T249" sqref="T249"/>
    </sheetView>
  </sheetViews>
  <sheetFormatPr baseColWidth="10" defaultRowHeight="13.2" x14ac:dyDescent="0.25"/>
  <cols>
    <col min="1" max="1" width="6.77734375" style="82" customWidth="1"/>
    <col min="2" max="4" width="12.77734375" style="19" customWidth="1"/>
    <col min="5" max="12" width="10.77734375" customWidth="1"/>
    <col min="13" max="13" width="10.77734375" style="19" customWidth="1"/>
    <col min="14" max="19" width="10.77734375" customWidth="1"/>
    <col min="20" max="23" width="10.77734375" style="19" customWidth="1"/>
  </cols>
  <sheetData>
    <row r="1" spans="1:23" ht="21" customHeight="1" x14ac:dyDescent="0.4">
      <c r="D1" s="83"/>
      <c r="E1" s="88">
        <f>'List of Competitors'!B2</f>
        <v>0</v>
      </c>
    </row>
    <row r="2" spans="1:23" ht="21" customHeight="1" x14ac:dyDescent="0.4">
      <c r="D2" s="83"/>
      <c r="E2" s="89">
        <f>'List of Competitors'!C2</f>
        <v>0</v>
      </c>
    </row>
    <row r="3" spans="1:23" ht="16.2" customHeight="1" x14ac:dyDescent="0.25"/>
    <row r="4" spans="1:23" x14ac:dyDescent="0.25">
      <c r="B4" s="35"/>
      <c r="C4" s="35"/>
      <c r="D4" s="35"/>
      <c r="E4" s="35"/>
      <c r="F4" s="35"/>
      <c r="G4" s="35"/>
      <c r="H4" s="35"/>
      <c r="I4" s="35"/>
      <c r="J4" s="35"/>
      <c r="K4" s="35"/>
      <c r="L4" s="36"/>
      <c r="M4" s="36"/>
      <c r="N4" s="37"/>
      <c r="O4" s="37"/>
      <c r="P4" s="37"/>
      <c r="Q4" s="37"/>
      <c r="R4" s="37"/>
      <c r="S4" s="37"/>
      <c r="T4" s="38"/>
      <c r="U4" s="36"/>
      <c r="V4" s="36"/>
      <c r="W4" s="36"/>
    </row>
    <row r="5" spans="1:23" x14ac:dyDescent="0.25">
      <c r="A5" s="197" t="s">
        <v>24</v>
      </c>
      <c r="B5" s="198"/>
      <c r="C5" s="198"/>
      <c r="D5" s="198"/>
      <c r="E5" s="198"/>
      <c r="F5" s="198"/>
      <c r="G5" s="198"/>
      <c r="H5" s="198"/>
      <c r="I5" s="198"/>
      <c r="J5" s="198"/>
      <c r="K5" s="198"/>
      <c r="L5" s="198"/>
      <c r="M5" s="198"/>
      <c r="N5" s="198"/>
      <c r="O5" s="198"/>
      <c r="P5" s="198"/>
      <c r="Q5" s="198"/>
      <c r="R5" s="198"/>
      <c r="S5" s="198"/>
      <c r="T5" s="198"/>
      <c r="U5" s="198"/>
      <c r="V5" s="198"/>
      <c r="W5" s="199"/>
    </row>
    <row r="6" spans="1:23" ht="13.2" customHeight="1" x14ac:dyDescent="0.25">
      <c r="A6" s="86"/>
      <c r="B6" s="87"/>
      <c r="C6" s="87"/>
      <c r="D6" s="87"/>
      <c r="E6" s="189" t="s">
        <v>25</v>
      </c>
      <c r="F6" s="190"/>
      <c r="G6" s="190"/>
      <c r="H6" s="191"/>
      <c r="I6" s="189" t="s">
        <v>26</v>
      </c>
      <c r="J6" s="190"/>
      <c r="K6" s="190"/>
      <c r="L6" s="191"/>
      <c r="M6" s="21"/>
      <c r="N6" s="192" t="s">
        <v>27</v>
      </c>
      <c r="O6" s="193"/>
      <c r="P6" s="193"/>
      <c r="Q6" s="193"/>
      <c r="R6" s="193"/>
      <c r="S6" s="193"/>
      <c r="T6" s="194"/>
      <c r="U6" s="195" t="s">
        <v>28</v>
      </c>
      <c r="V6" s="196"/>
      <c r="W6" s="194"/>
    </row>
    <row r="7" spans="1:23" ht="31.2" x14ac:dyDescent="0.25">
      <c r="A7" s="32" t="s">
        <v>29</v>
      </c>
      <c r="B7" s="32" t="s">
        <v>19</v>
      </c>
      <c r="C7" s="20" t="s">
        <v>20</v>
      </c>
      <c r="D7" s="20" t="s">
        <v>21</v>
      </c>
      <c r="E7" s="20" t="s">
        <v>30</v>
      </c>
      <c r="F7" s="21" t="s">
        <v>31</v>
      </c>
      <c r="G7" s="21" t="s">
        <v>32</v>
      </c>
      <c r="H7" s="22" t="s">
        <v>33</v>
      </c>
      <c r="I7" s="20" t="s">
        <v>34</v>
      </c>
      <c r="J7" s="21" t="s">
        <v>35</v>
      </c>
      <c r="K7" s="21" t="s">
        <v>36</v>
      </c>
      <c r="L7" s="39" t="s">
        <v>37</v>
      </c>
      <c r="M7" s="33" t="s">
        <v>38</v>
      </c>
      <c r="N7" s="40" t="s">
        <v>39</v>
      </c>
      <c r="O7" s="41" t="s">
        <v>40</v>
      </c>
      <c r="P7" s="41" t="s">
        <v>41</v>
      </c>
      <c r="Q7" s="41" t="s">
        <v>42</v>
      </c>
      <c r="R7" s="41" t="s">
        <v>43</v>
      </c>
      <c r="S7" s="41" t="s">
        <v>44</v>
      </c>
      <c r="T7" s="42" t="s">
        <v>45</v>
      </c>
      <c r="U7" s="33" t="s">
        <v>46</v>
      </c>
      <c r="V7" s="34" t="s">
        <v>47</v>
      </c>
      <c r="W7" s="39" t="s">
        <v>48</v>
      </c>
    </row>
    <row r="8" spans="1:23" s="66" customFormat="1" x14ac:dyDescent="0.25">
      <c r="A8" s="115">
        <v>1</v>
      </c>
      <c r="B8" s="78" t="str">
        <f>_xlfn.IFNA(INDEX('HTM 0'!$B$7:$B$86,MATCH(A8,'HTM 0'!$Y$7:$Y$86,0)),"")</f>
        <v/>
      </c>
      <c r="C8" s="116" t="e">
        <f>INDEX('HTM 0'!$C$7:$C$86,MATCH(A8,'HTM 0'!$Y$7:$Y$86,0))</f>
        <v>#N/A</v>
      </c>
      <c r="D8" s="76" t="e">
        <f>INDEX('HTM 0'!$D$7:$D$86,MATCH(A8,'HTM 0'!$Y$7:$Y$86,0))</f>
        <v>#N/A</v>
      </c>
      <c r="E8" s="65" t="e">
        <f>INDEX('HTM 0'!F$7:F$86,MATCH($A8,'HTM 0'!$Y$7:$Y$86,0))</f>
        <v>#N/A</v>
      </c>
      <c r="F8" s="65" t="e">
        <f>INDEX('HTM 0'!G$7:G$86,MATCH($A8,'HTM 0'!$Y$7:$Y$86,0))</f>
        <v>#N/A</v>
      </c>
      <c r="G8" s="65" t="e">
        <f>INDEX('HTM 0'!H$7:H$86,MATCH($A8,'HTM 0'!$Y$7:$Y$86,0))</f>
        <v>#N/A</v>
      </c>
      <c r="H8" s="69" t="e">
        <f>INDEX('HTM 0'!I$7:I$86,MATCH($A8,'HTM 0'!$Y$7:$Y$86,0))</f>
        <v>#N/A</v>
      </c>
      <c r="I8" s="65" t="e">
        <f>INDEX('HTM 0'!J$7:J$86,MATCH($A8,'HTM 0'!$Y$7:$Y$86,0))</f>
        <v>#N/A</v>
      </c>
      <c r="J8" s="65" t="e">
        <f>INDEX('HTM 0'!K$7:K$86,MATCH($A8,'HTM 0'!$Y$7:$Y$86,0))</f>
        <v>#N/A</v>
      </c>
      <c r="K8" s="65" t="e">
        <f>INDEX('HTM 0'!L$7:L$86,MATCH($A8,'HTM 0'!$Y$7:$Y$86,0))</f>
        <v>#N/A</v>
      </c>
      <c r="L8" s="103" t="e">
        <f>INDEX('HTM 0'!M$7:M$86,MATCH($A8,'HTM 0'!$Y$7:$Y$86,0))</f>
        <v>#N/A</v>
      </c>
      <c r="M8" s="101" t="e">
        <f>INDEX('HTM 0'!N$7:N$86,MATCH($A8,'HTM 0'!$Y$7:$Y$86,0))</f>
        <v>#N/A</v>
      </c>
      <c r="N8" s="184" t="e">
        <f>INDEX('HTM 0'!O$7:O$86,MATCH($A8,'HTM 0'!$Y$7:$Y$86,0))</f>
        <v>#N/A</v>
      </c>
      <c r="O8" s="185" t="e">
        <f>INDEX('HTM 0'!P$7:P$86,MATCH($A8,'HTM 0'!$Y$7:$Y$86,0))</f>
        <v>#N/A</v>
      </c>
      <c r="P8" s="185" t="e">
        <f>INDEX('HTM 0'!Q$7:Q$86,MATCH($A8,'HTM 0'!$Y$7:$Y$86,0))</f>
        <v>#N/A</v>
      </c>
      <c r="Q8" s="185" t="e">
        <f>INDEX('HTM 0'!R$7:R$86,MATCH($A8,'HTM 0'!$Y$7:$Y$86,0))</f>
        <v>#N/A</v>
      </c>
      <c r="R8" s="185" t="e">
        <f>INDEX('HTM 0'!S$7:S$86,MATCH($A8,'HTM 0'!$Y$7:$Y$86,0))</f>
        <v>#N/A</v>
      </c>
      <c r="S8" s="185" t="e">
        <f>INDEX('HTM 0'!T$7:T$86,MATCH($A8,'HTM 0'!$Y$7:$Y$86,0))</f>
        <v>#N/A</v>
      </c>
      <c r="T8" s="99" t="e">
        <f>INDEX('HTM 0'!V$7:V$86,MATCH($A8,'HTM 0'!$Y$7:$Y$86,0))</f>
        <v>#N/A</v>
      </c>
      <c r="U8" s="91" t="e">
        <f>INDEX('HTM 0'!$W$7:$W$86,MATCH(A8,'HTM 0'!$Y$7:$Y$86,0))</f>
        <v>#N/A</v>
      </c>
      <c r="V8" s="92" t="e">
        <f>INDEX('HTM 0'!$Y$7:$Y$86,MATCH(A8,'HTM 0'!$Y$7:$Y$86,0))</f>
        <v>#N/A</v>
      </c>
      <c r="W8" s="93" t="e">
        <f>INDEX('HTM 0'!$X$7:$X$86,MATCH(A8,'HTM 0'!$Y$7:$Y$86,0))</f>
        <v>#N/A</v>
      </c>
    </row>
    <row r="9" spans="1:23" s="66" customFormat="1" x14ac:dyDescent="0.25">
      <c r="A9" s="117">
        <v>2</v>
      </c>
      <c r="B9" s="80" t="str">
        <f>_xlfn.IFNA(INDEX('HTM 0'!$B$7:$B$86,MATCH(A9,'HTM 0'!$Y$7:$Y$86,0)),"")</f>
        <v/>
      </c>
      <c r="C9" s="118" t="e">
        <f>INDEX('HTM 0'!$C$7:$C$86,MATCH(A9,'HTM 0'!$Y$7:$Y$86,0))</f>
        <v>#N/A</v>
      </c>
      <c r="D9" s="77" t="e">
        <f>INDEX('HTM 0'!$D$7:$D$86,MATCH(A9,'HTM 0'!$Y$7:$Y$86,0))</f>
        <v>#N/A</v>
      </c>
      <c r="E9" s="67" t="e">
        <f>INDEX('HTM 0'!F$7:F$86,MATCH($A9,'HTM 0'!$Y$7:$Y$86,0))</f>
        <v>#N/A</v>
      </c>
      <c r="F9" s="67" t="e">
        <f>INDEX('HTM 0'!G$7:G$86,MATCH($A9,'HTM 0'!$Y$7:$Y$86,0))</f>
        <v>#N/A</v>
      </c>
      <c r="G9" s="67" t="e">
        <f>INDEX('HTM 0'!H$7:H$86,MATCH($A9,'HTM 0'!$Y$7:$Y$86,0))</f>
        <v>#N/A</v>
      </c>
      <c r="H9" s="70" t="e">
        <f>INDEX('HTM 0'!I$7:I$86,MATCH($A9,'HTM 0'!$Y$7:$Y$86,0))</f>
        <v>#N/A</v>
      </c>
      <c r="I9" s="67" t="e">
        <f>INDEX('HTM 0'!J$7:J$86,MATCH($A9,'HTM 0'!$Y$7:$Y$86,0))</f>
        <v>#N/A</v>
      </c>
      <c r="J9" s="67" t="e">
        <f>INDEX('HTM 0'!K$7:K$86,MATCH($A9,'HTM 0'!$Y$7:$Y$86,0))</f>
        <v>#N/A</v>
      </c>
      <c r="K9" s="67" t="e">
        <f>INDEX('HTM 0'!L$7:L$86,MATCH($A9,'HTM 0'!$Y$7:$Y$86,0))</f>
        <v>#N/A</v>
      </c>
      <c r="L9" s="70" t="e">
        <f>INDEX('HTM 0'!M$7:M$86,MATCH($A9,'HTM 0'!$Y$7:$Y$86,0))</f>
        <v>#N/A</v>
      </c>
      <c r="M9" s="102" t="e">
        <f>INDEX('HTM 0'!N$7:N$86,MATCH($A9,'HTM 0'!$Y$7:$Y$86,0))</f>
        <v>#N/A</v>
      </c>
      <c r="N9" s="186" t="e">
        <f>INDEX('HTM 0'!O$7:O$86,MATCH($A9,'HTM 0'!$Y$7:$Y$86,0))</f>
        <v>#N/A</v>
      </c>
      <c r="O9" s="183" t="e">
        <f>INDEX('HTM 0'!P$7:P$86,MATCH($A9,'HTM 0'!$Y$7:$Y$86,0))</f>
        <v>#N/A</v>
      </c>
      <c r="P9" s="183" t="e">
        <f>INDEX('HTM 0'!Q$7:Q$86,MATCH($A9,'HTM 0'!$Y$7:$Y$86,0))</f>
        <v>#N/A</v>
      </c>
      <c r="Q9" s="183" t="e">
        <f>INDEX('HTM 0'!R$7:R$86,MATCH($A9,'HTM 0'!$Y$7:$Y$86,0))</f>
        <v>#N/A</v>
      </c>
      <c r="R9" s="183" t="e">
        <f>INDEX('HTM 0'!S$7:S$86,MATCH($A9,'HTM 0'!$Y$7:$Y$86,0))</f>
        <v>#N/A</v>
      </c>
      <c r="S9" s="183" t="e">
        <f>INDEX('HTM 0'!T$7:T$86,MATCH($A9,'HTM 0'!$Y$7:$Y$86,0))</f>
        <v>#N/A</v>
      </c>
      <c r="T9" s="100" t="e">
        <f>INDEX('HTM 0'!V$7:V$86,MATCH($A9,'HTM 0'!$Y$7:$Y$86,0))</f>
        <v>#N/A</v>
      </c>
      <c r="U9" s="94" t="e">
        <f>INDEX('HTM 0'!$W$7:$W$86,MATCH(A9,'HTM 0'!$Y$7:$Y$86,0))</f>
        <v>#N/A</v>
      </c>
      <c r="V9" s="95" t="e">
        <f>INDEX('HTM 0'!$Y$7:$Y$86,MATCH(A9,'HTM 0'!$Y$7:$Y$86,0))</f>
        <v>#N/A</v>
      </c>
      <c r="W9" s="96" t="e">
        <f>INDEX('HTM 0'!$X$7:$X$86,MATCH(A9,'HTM 0'!$Y$7:$Y$86,0))</f>
        <v>#N/A</v>
      </c>
    </row>
    <row r="10" spans="1:23" s="66" customFormat="1" x14ac:dyDescent="0.25">
      <c r="A10" s="115">
        <v>3</v>
      </c>
      <c r="B10" s="78" t="str">
        <f>_xlfn.IFNA(INDEX('HTM 0'!$B$7:$B$86,MATCH(A10,'HTM 0'!$Y$7:$Y$86,0)),"")</f>
        <v/>
      </c>
      <c r="C10" s="116" t="e">
        <f>INDEX('HTM 0'!$C$7:$C$86,MATCH(A10,'HTM 0'!$Y$7:$Y$86,0))</f>
        <v>#N/A</v>
      </c>
      <c r="D10" s="76" t="e">
        <f>INDEX('HTM 0'!$D$7:$D$86,MATCH(A10,'HTM 0'!$Y$7:$Y$86,0))</f>
        <v>#N/A</v>
      </c>
      <c r="E10" s="65" t="e">
        <f>INDEX('HTM 0'!F$7:F$86,MATCH($A10,'HTM 0'!$Y$7:$Y$86,0))</f>
        <v>#N/A</v>
      </c>
      <c r="F10" s="65" t="e">
        <f>INDEX('HTM 0'!G$7:G$86,MATCH($A10,'HTM 0'!$Y$7:$Y$86,0))</f>
        <v>#N/A</v>
      </c>
      <c r="G10" s="65" t="e">
        <f>INDEX('HTM 0'!H$7:H$86,MATCH($A10,'HTM 0'!$Y$7:$Y$86,0))</f>
        <v>#N/A</v>
      </c>
      <c r="H10" s="69" t="e">
        <f>INDEX('HTM 0'!I$7:I$86,MATCH($A10,'HTM 0'!$Y$7:$Y$86,0))</f>
        <v>#N/A</v>
      </c>
      <c r="I10" s="65" t="e">
        <f>INDEX('HTM 0'!J$7:J$86,MATCH($A10,'HTM 0'!$Y$7:$Y$86,0))</f>
        <v>#N/A</v>
      </c>
      <c r="J10" s="65" t="e">
        <f>INDEX('HTM 0'!K$7:K$86,MATCH($A10,'HTM 0'!$Y$7:$Y$86,0))</f>
        <v>#N/A</v>
      </c>
      <c r="K10" s="65" t="e">
        <f>INDEX('HTM 0'!L$7:L$86,MATCH($A10,'HTM 0'!$Y$7:$Y$86,0))</f>
        <v>#N/A</v>
      </c>
      <c r="L10" s="69" t="e">
        <f>INDEX('HTM 0'!M$7:M$86,MATCH($A10,'HTM 0'!$Y$7:$Y$86,0))</f>
        <v>#N/A</v>
      </c>
      <c r="M10" s="101" t="e">
        <f>INDEX('HTM 0'!N$7:N$86,MATCH($A10,'HTM 0'!$Y$7:$Y$86,0))</f>
        <v>#N/A</v>
      </c>
      <c r="N10" s="187" t="e">
        <f>INDEX('HTM 0'!O$7:O$86,MATCH($A10,'HTM 0'!$Y$7:$Y$86,0))</f>
        <v>#N/A</v>
      </c>
      <c r="O10" s="182" t="e">
        <f>INDEX('HTM 0'!P$7:P$86,MATCH($A10,'HTM 0'!$Y$7:$Y$86,0))</f>
        <v>#N/A</v>
      </c>
      <c r="P10" s="182" t="e">
        <f>INDEX('HTM 0'!Q$7:Q$86,MATCH($A10,'HTM 0'!$Y$7:$Y$86,0))</f>
        <v>#N/A</v>
      </c>
      <c r="Q10" s="182" t="e">
        <f>INDEX('HTM 0'!R$7:R$86,MATCH($A10,'HTM 0'!$Y$7:$Y$86,0))</f>
        <v>#N/A</v>
      </c>
      <c r="R10" s="182" t="e">
        <f>INDEX('HTM 0'!S$7:S$86,MATCH($A10,'HTM 0'!$Y$7:$Y$86,0))</f>
        <v>#N/A</v>
      </c>
      <c r="S10" s="182" t="e">
        <f>INDEX('HTM 0'!T$7:T$86,MATCH($A10,'HTM 0'!$Y$7:$Y$86,0))</f>
        <v>#N/A</v>
      </c>
      <c r="T10" s="99" t="e">
        <f>INDEX('HTM 0'!V$7:V$86,MATCH($A10,'HTM 0'!$Y$7:$Y$86,0))</f>
        <v>#N/A</v>
      </c>
      <c r="U10" s="91" t="e">
        <f>INDEX('HTM 0'!$W$7:$W$86,MATCH(A10,'HTM 0'!$Y$7:$Y$86,0))</f>
        <v>#N/A</v>
      </c>
      <c r="V10" s="92" t="e">
        <f>INDEX('HTM 0'!$Y$7:$Y$86,MATCH(A10,'HTM 0'!$Y$7:$Y$86,0))</f>
        <v>#N/A</v>
      </c>
      <c r="W10" s="93" t="e">
        <f>INDEX('HTM 0'!$X$7:$X$86,MATCH(A10,'HTM 0'!$Y$7:$Y$86,0))</f>
        <v>#N/A</v>
      </c>
    </row>
    <row r="11" spans="1:23" s="66" customFormat="1" x14ac:dyDescent="0.25">
      <c r="A11" s="117">
        <v>4</v>
      </c>
      <c r="B11" s="80" t="str">
        <f>_xlfn.IFNA(INDEX('HTM 0'!$B$7:$B$86,MATCH(A11,'HTM 0'!$Y$7:$Y$86,0)),"")</f>
        <v/>
      </c>
      <c r="C11" s="118" t="e">
        <f>INDEX('HTM 0'!$C$7:$C$86,MATCH(A11,'HTM 0'!$Y$7:$Y$86,0))</f>
        <v>#N/A</v>
      </c>
      <c r="D11" s="77" t="e">
        <f>INDEX('HTM 0'!$D$7:$D$86,MATCH(A11,'HTM 0'!$Y$7:$Y$86,0))</f>
        <v>#N/A</v>
      </c>
      <c r="E11" s="67" t="e">
        <f>INDEX('HTM 0'!F$7:F$86,MATCH($A11,'HTM 0'!$Y$7:$Y$86,0))</f>
        <v>#N/A</v>
      </c>
      <c r="F11" s="67" t="e">
        <f>INDEX('HTM 0'!G$7:G$86,MATCH($A11,'HTM 0'!$Y$7:$Y$86,0))</f>
        <v>#N/A</v>
      </c>
      <c r="G11" s="67" t="e">
        <f>INDEX('HTM 0'!H$7:H$86,MATCH($A11,'HTM 0'!$Y$7:$Y$86,0))</f>
        <v>#N/A</v>
      </c>
      <c r="H11" s="70" t="e">
        <f>INDEX('HTM 0'!I$7:I$86,MATCH($A11,'HTM 0'!$Y$7:$Y$86,0))</f>
        <v>#N/A</v>
      </c>
      <c r="I11" s="67" t="e">
        <f>INDEX('HTM 0'!J$7:J$86,MATCH($A11,'HTM 0'!$Y$7:$Y$86,0))</f>
        <v>#N/A</v>
      </c>
      <c r="J11" s="67" t="e">
        <f>INDEX('HTM 0'!K$7:K$86,MATCH($A11,'HTM 0'!$Y$7:$Y$86,0))</f>
        <v>#N/A</v>
      </c>
      <c r="K11" s="67" t="e">
        <f>INDEX('HTM 0'!L$7:L$86,MATCH($A11,'HTM 0'!$Y$7:$Y$86,0))</f>
        <v>#N/A</v>
      </c>
      <c r="L11" s="70" t="e">
        <f>INDEX('HTM 0'!M$7:M$86,MATCH($A11,'HTM 0'!$Y$7:$Y$86,0))</f>
        <v>#N/A</v>
      </c>
      <c r="M11" s="102" t="e">
        <f>INDEX('HTM 0'!N$7:N$86,MATCH($A11,'HTM 0'!$Y$7:$Y$86,0))</f>
        <v>#N/A</v>
      </c>
      <c r="N11" s="186" t="e">
        <f>INDEX('HTM 0'!O$7:O$86,MATCH($A11,'HTM 0'!$Y$7:$Y$86,0))</f>
        <v>#N/A</v>
      </c>
      <c r="O11" s="183" t="e">
        <f>INDEX('HTM 0'!P$7:P$86,MATCH($A11,'HTM 0'!$Y$7:$Y$86,0))</f>
        <v>#N/A</v>
      </c>
      <c r="P11" s="183" t="e">
        <f>INDEX('HTM 0'!Q$7:Q$86,MATCH($A11,'HTM 0'!$Y$7:$Y$86,0))</f>
        <v>#N/A</v>
      </c>
      <c r="Q11" s="183" t="e">
        <f>INDEX('HTM 0'!R$7:R$86,MATCH($A11,'HTM 0'!$Y$7:$Y$86,0))</f>
        <v>#N/A</v>
      </c>
      <c r="R11" s="183" t="e">
        <f>INDEX('HTM 0'!S$7:S$86,MATCH($A11,'HTM 0'!$Y$7:$Y$86,0))</f>
        <v>#N/A</v>
      </c>
      <c r="S11" s="183" t="e">
        <f>INDEX('HTM 0'!T$7:T$86,MATCH($A11,'HTM 0'!$Y$7:$Y$86,0))</f>
        <v>#N/A</v>
      </c>
      <c r="T11" s="100" t="e">
        <f>INDEX('HTM 0'!V$7:V$86,MATCH($A11,'HTM 0'!$Y$7:$Y$86,0))</f>
        <v>#N/A</v>
      </c>
      <c r="U11" s="94" t="e">
        <f>INDEX('HTM 0'!$W$7:$W$86,MATCH(A11,'HTM 0'!$Y$7:$Y$86,0))</f>
        <v>#N/A</v>
      </c>
      <c r="V11" s="95" t="e">
        <f>INDEX('HTM 0'!$Y$7:$Y$86,MATCH(A11,'HTM 0'!$Y$7:$Y$86,0))</f>
        <v>#N/A</v>
      </c>
      <c r="W11" s="96" t="e">
        <f>INDEX('HTM 0'!$X$7:$X$86,MATCH(A11,'HTM 0'!$Y$7:$Y$86,0))</f>
        <v>#N/A</v>
      </c>
    </row>
    <row r="12" spans="1:23" s="66" customFormat="1" x14ac:dyDescent="0.25">
      <c r="A12" s="115">
        <v>5</v>
      </c>
      <c r="B12" s="78" t="str">
        <f>_xlfn.IFNA(INDEX('HTM 0'!$B$7:$B$86,MATCH(A12,'HTM 0'!$Y$7:$Y$86,0)),"")</f>
        <v/>
      </c>
      <c r="C12" s="116" t="e">
        <f>INDEX('HTM 0'!$C$7:$C$86,MATCH(A12,'HTM 0'!$Y$7:$Y$86,0))</f>
        <v>#N/A</v>
      </c>
      <c r="D12" s="76" t="e">
        <f>INDEX('HTM 0'!$D$7:$D$86,MATCH(A12,'HTM 0'!$Y$7:$Y$86,0))</f>
        <v>#N/A</v>
      </c>
      <c r="E12" s="65" t="e">
        <f>INDEX('HTM 0'!F$7:F$86,MATCH($A12,'HTM 0'!$Y$7:$Y$86,0))</f>
        <v>#N/A</v>
      </c>
      <c r="F12" s="65" t="e">
        <f>INDEX('HTM 0'!G$7:G$86,MATCH($A12,'HTM 0'!$Y$7:$Y$86,0))</f>
        <v>#N/A</v>
      </c>
      <c r="G12" s="65" t="e">
        <f>INDEX('HTM 0'!H$7:H$86,MATCH($A12,'HTM 0'!$Y$7:$Y$86,0))</f>
        <v>#N/A</v>
      </c>
      <c r="H12" s="69" t="e">
        <f>INDEX('HTM 0'!I$7:I$86,MATCH($A12,'HTM 0'!$Y$7:$Y$86,0))</f>
        <v>#N/A</v>
      </c>
      <c r="I12" s="65" t="e">
        <f>INDEX('HTM 0'!J$7:J$86,MATCH($A12,'HTM 0'!$Y$7:$Y$86,0))</f>
        <v>#N/A</v>
      </c>
      <c r="J12" s="65" t="e">
        <f>INDEX('HTM 0'!K$7:K$86,MATCH($A12,'HTM 0'!$Y$7:$Y$86,0))</f>
        <v>#N/A</v>
      </c>
      <c r="K12" s="65" t="e">
        <f>INDEX('HTM 0'!L$7:L$86,MATCH($A12,'HTM 0'!$Y$7:$Y$86,0))</f>
        <v>#N/A</v>
      </c>
      <c r="L12" s="69" t="e">
        <f>INDEX('HTM 0'!M$7:M$86,MATCH($A12,'HTM 0'!$Y$7:$Y$86,0))</f>
        <v>#N/A</v>
      </c>
      <c r="M12" s="101" t="e">
        <f>INDEX('HTM 0'!N$7:N$86,MATCH($A12,'HTM 0'!$Y$7:$Y$86,0))</f>
        <v>#N/A</v>
      </c>
      <c r="N12" s="187" t="e">
        <f>INDEX('HTM 0'!O$7:O$86,MATCH($A12,'HTM 0'!$Y$7:$Y$86,0))</f>
        <v>#N/A</v>
      </c>
      <c r="O12" s="182" t="e">
        <f>INDEX('HTM 0'!P$7:P$86,MATCH($A12,'HTM 0'!$Y$7:$Y$86,0))</f>
        <v>#N/A</v>
      </c>
      <c r="P12" s="182" t="e">
        <f>INDEX('HTM 0'!Q$7:Q$86,MATCH($A12,'HTM 0'!$Y$7:$Y$86,0))</f>
        <v>#N/A</v>
      </c>
      <c r="Q12" s="182" t="e">
        <f>INDEX('HTM 0'!R$7:R$86,MATCH($A12,'HTM 0'!$Y$7:$Y$86,0))</f>
        <v>#N/A</v>
      </c>
      <c r="R12" s="182" t="e">
        <f>INDEX('HTM 0'!S$7:S$86,MATCH($A12,'HTM 0'!$Y$7:$Y$86,0))</f>
        <v>#N/A</v>
      </c>
      <c r="S12" s="182" t="e">
        <f>INDEX('HTM 0'!T$7:T$86,MATCH($A12,'HTM 0'!$Y$7:$Y$86,0))</f>
        <v>#N/A</v>
      </c>
      <c r="T12" s="99" t="e">
        <f>INDEX('HTM 0'!V$7:V$86,MATCH($A12,'HTM 0'!$Y$7:$Y$86,0))</f>
        <v>#N/A</v>
      </c>
      <c r="U12" s="91" t="e">
        <f>INDEX('HTM 0'!$W$7:$W$86,MATCH(A12,'HTM 0'!$Y$7:$Y$86,0))</f>
        <v>#N/A</v>
      </c>
      <c r="V12" s="92" t="e">
        <f>INDEX('HTM 0'!$Y$7:$Y$86,MATCH(A12,'HTM 0'!$Y$7:$Y$86,0))</f>
        <v>#N/A</v>
      </c>
      <c r="W12" s="93" t="e">
        <f>INDEX('HTM 0'!$X$7:$X$86,MATCH(A12,'HTM 0'!$Y$7:$Y$86,0))</f>
        <v>#N/A</v>
      </c>
    </row>
    <row r="13" spans="1:23" s="66" customFormat="1" x14ac:dyDescent="0.25">
      <c r="A13" s="117">
        <v>6</v>
      </c>
      <c r="B13" s="80" t="str">
        <f>_xlfn.IFNA(INDEX('HTM 0'!$B$7:$B$86,MATCH(A13,'HTM 0'!$Y$7:$Y$86,0)),"")</f>
        <v/>
      </c>
      <c r="C13" s="118" t="e">
        <f>INDEX('HTM 0'!$C$7:$C$86,MATCH(A13,'HTM 0'!$Y$7:$Y$86,0))</f>
        <v>#N/A</v>
      </c>
      <c r="D13" s="77" t="e">
        <f>INDEX('HTM 0'!$D$7:$D$86,MATCH(A13,'HTM 0'!$Y$7:$Y$86,0))</f>
        <v>#N/A</v>
      </c>
      <c r="E13" s="67" t="e">
        <f>INDEX('HTM 0'!F$7:F$86,MATCH($A13,'HTM 0'!$Y$7:$Y$86,0))</f>
        <v>#N/A</v>
      </c>
      <c r="F13" s="67" t="e">
        <f>INDEX('HTM 0'!G$7:G$86,MATCH($A13,'HTM 0'!$Y$7:$Y$86,0))</f>
        <v>#N/A</v>
      </c>
      <c r="G13" s="67" t="e">
        <f>INDEX('HTM 0'!H$7:H$86,MATCH($A13,'HTM 0'!$Y$7:$Y$86,0))</f>
        <v>#N/A</v>
      </c>
      <c r="H13" s="70" t="e">
        <f>INDEX('HTM 0'!I$7:I$86,MATCH($A13,'HTM 0'!$Y$7:$Y$86,0))</f>
        <v>#N/A</v>
      </c>
      <c r="I13" s="67" t="e">
        <f>INDEX('HTM 0'!J$7:J$86,MATCH($A13,'HTM 0'!$Y$7:$Y$86,0))</f>
        <v>#N/A</v>
      </c>
      <c r="J13" s="67" t="e">
        <f>INDEX('HTM 0'!K$7:K$86,MATCH($A13,'HTM 0'!$Y$7:$Y$86,0))</f>
        <v>#N/A</v>
      </c>
      <c r="K13" s="67" t="e">
        <f>INDEX('HTM 0'!L$7:L$86,MATCH($A13,'HTM 0'!$Y$7:$Y$86,0))</f>
        <v>#N/A</v>
      </c>
      <c r="L13" s="70" t="e">
        <f>INDEX('HTM 0'!M$7:M$86,MATCH($A13,'HTM 0'!$Y$7:$Y$86,0))</f>
        <v>#N/A</v>
      </c>
      <c r="M13" s="102" t="e">
        <f>INDEX('HTM 0'!N$7:N$86,MATCH($A13,'HTM 0'!$Y$7:$Y$86,0))</f>
        <v>#N/A</v>
      </c>
      <c r="N13" s="186" t="e">
        <f>INDEX('HTM 0'!O$7:O$86,MATCH($A13,'HTM 0'!$Y$7:$Y$86,0))</f>
        <v>#N/A</v>
      </c>
      <c r="O13" s="183" t="e">
        <f>INDEX('HTM 0'!P$7:P$86,MATCH($A13,'HTM 0'!$Y$7:$Y$86,0))</f>
        <v>#N/A</v>
      </c>
      <c r="P13" s="183" t="e">
        <f>INDEX('HTM 0'!Q$7:Q$86,MATCH($A13,'HTM 0'!$Y$7:$Y$86,0))</f>
        <v>#N/A</v>
      </c>
      <c r="Q13" s="183" t="e">
        <f>INDEX('HTM 0'!R$7:R$86,MATCH($A13,'HTM 0'!$Y$7:$Y$86,0))</f>
        <v>#N/A</v>
      </c>
      <c r="R13" s="183" t="e">
        <f>INDEX('HTM 0'!S$7:S$86,MATCH($A13,'HTM 0'!$Y$7:$Y$86,0))</f>
        <v>#N/A</v>
      </c>
      <c r="S13" s="183" t="e">
        <f>INDEX('HTM 0'!T$7:T$86,MATCH($A13,'HTM 0'!$Y$7:$Y$86,0))</f>
        <v>#N/A</v>
      </c>
      <c r="T13" s="100" t="e">
        <f>INDEX('HTM 0'!V$7:V$86,MATCH($A13,'HTM 0'!$Y$7:$Y$86,0))</f>
        <v>#N/A</v>
      </c>
      <c r="U13" s="94" t="e">
        <f>INDEX('HTM 0'!$W$7:$W$86,MATCH(A13,'HTM 0'!$Y$7:$Y$86,0))</f>
        <v>#N/A</v>
      </c>
      <c r="V13" s="95" t="e">
        <f>INDEX('HTM 0'!$Y$7:$Y$86,MATCH(A13,'HTM 0'!$Y$7:$Y$86,0))</f>
        <v>#N/A</v>
      </c>
      <c r="W13" s="96" t="e">
        <f>INDEX('HTM 0'!$X$7:$X$86,MATCH(A13,'HTM 0'!$Y$7:$Y$86,0))</f>
        <v>#N/A</v>
      </c>
    </row>
    <row r="14" spans="1:23" s="66" customFormat="1" x14ac:dyDescent="0.25">
      <c r="A14" s="115">
        <v>7</v>
      </c>
      <c r="B14" s="78" t="str">
        <f>_xlfn.IFNA(INDEX('HTM 0'!$B$7:$B$86,MATCH(A14,'HTM 0'!$Y$7:$Y$86,0)),"")</f>
        <v/>
      </c>
      <c r="C14" s="116" t="e">
        <f>INDEX('HTM 0'!$C$7:$C$86,MATCH(A14,'HTM 0'!$Y$7:$Y$86,0))</f>
        <v>#N/A</v>
      </c>
      <c r="D14" s="76" t="e">
        <f>INDEX('HTM 0'!$D$7:$D$86,MATCH(A14,'HTM 0'!$Y$7:$Y$86,0))</f>
        <v>#N/A</v>
      </c>
      <c r="E14" s="65" t="e">
        <f>INDEX('HTM 0'!F$7:F$86,MATCH($A14,'HTM 0'!$Y$7:$Y$86,0))</f>
        <v>#N/A</v>
      </c>
      <c r="F14" s="65" t="e">
        <f>INDEX('HTM 0'!G$7:G$86,MATCH($A14,'HTM 0'!$Y$7:$Y$86,0))</f>
        <v>#N/A</v>
      </c>
      <c r="G14" s="65" t="e">
        <f>INDEX('HTM 0'!H$7:H$86,MATCH($A14,'HTM 0'!$Y$7:$Y$86,0))</f>
        <v>#N/A</v>
      </c>
      <c r="H14" s="69" t="e">
        <f>INDEX('HTM 0'!I$7:I$86,MATCH($A14,'HTM 0'!$Y$7:$Y$86,0))</f>
        <v>#N/A</v>
      </c>
      <c r="I14" s="65" t="e">
        <f>INDEX('HTM 0'!J$7:J$86,MATCH($A14,'HTM 0'!$Y$7:$Y$86,0))</f>
        <v>#N/A</v>
      </c>
      <c r="J14" s="65" t="e">
        <f>INDEX('HTM 0'!K$7:K$86,MATCH($A14,'HTM 0'!$Y$7:$Y$86,0))</f>
        <v>#N/A</v>
      </c>
      <c r="K14" s="65" t="e">
        <f>INDEX('HTM 0'!L$7:L$86,MATCH($A14,'HTM 0'!$Y$7:$Y$86,0))</f>
        <v>#N/A</v>
      </c>
      <c r="L14" s="69" t="e">
        <f>INDEX('HTM 0'!M$7:M$86,MATCH($A14,'HTM 0'!$Y$7:$Y$86,0))</f>
        <v>#N/A</v>
      </c>
      <c r="M14" s="101" t="e">
        <f>INDEX('HTM 0'!N$7:N$86,MATCH($A14,'HTM 0'!$Y$7:$Y$86,0))</f>
        <v>#N/A</v>
      </c>
      <c r="N14" s="187" t="e">
        <f>INDEX('HTM 0'!O$7:O$86,MATCH($A14,'HTM 0'!$Y$7:$Y$86,0))</f>
        <v>#N/A</v>
      </c>
      <c r="O14" s="182" t="e">
        <f>INDEX('HTM 0'!P$7:P$86,MATCH($A14,'HTM 0'!$Y$7:$Y$86,0))</f>
        <v>#N/A</v>
      </c>
      <c r="P14" s="182" t="e">
        <f>INDEX('HTM 0'!Q$7:Q$86,MATCH($A14,'HTM 0'!$Y$7:$Y$86,0))</f>
        <v>#N/A</v>
      </c>
      <c r="Q14" s="182" t="e">
        <f>INDEX('HTM 0'!R$7:R$86,MATCH($A14,'HTM 0'!$Y$7:$Y$86,0))</f>
        <v>#N/A</v>
      </c>
      <c r="R14" s="182" t="e">
        <f>INDEX('HTM 0'!S$7:S$86,MATCH($A14,'HTM 0'!$Y$7:$Y$86,0))</f>
        <v>#N/A</v>
      </c>
      <c r="S14" s="182" t="e">
        <f>INDEX('HTM 0'!T$7:T$86,MATCH($A14,'HTM 0'!$Y$7:$Y$86,0))</f>
        <v>#N/A</v>
      </c>
      <c r="T14" s="99" t="e">
        <f>INDEX('HTM 0'!V$7:V$86,MATCH($A14,'HTM 0'!$Y$7:$Y$86,0))</f>
        <v>#N/A</v>
      </c>
      <c r="U14" s="91" t="e">
        <f>INDEX('HTM 0'!$W$7:$W$86,MATCH(A14,'HTM 0'!$Y$7:$Y$86,0))</f>
        <v>#N/A</v>
      </c>
      <c r="V14" s="92" t="e">
        <f>INDEX('HTM 0'!$Y$7:$Y$86,MATCH(A14,'HTM 0'!$Y$7:$Y$86,0))</f>
        <v>#N/A</v>
      </c>
      <c r="W14" s="93" t="e">
        <f>INDEX('HTM 0'!$X$7:$X$86,MATCH(A14,'HTM 0'!$Y$7:$Y$86,0))</f>
        <v>#N/A</v>
      </c>
    </row>
    <row r="15" spans="1:23" s="66" customFormat="1" x14ac:dyDescent="0.25">
      <c r="A15" s="117">
        <v>8</v>
      </c>
      <c r="B15" s="80" t="str">
        <f>_xlfn.IFNA(INDEX('HTM 0'!$B$7:$B$86,MATCH(A15,'HTM 0'!$Y$7:$Y$86,0)),"")</f>
        <v/>
      </c>
      <c r="C15" s="118" t="e">
        <f>INDEX('HTM 0'!$C$7:$C$86,MATCH(A15,'HTM 0'!$Y$7:$Y$86,0))</f>
        <v>#N/A</v>
      </c>
      <c r="D15" s="77" t="e">
        <f>INDEX('HTM 0'!$D$7:$D$86,MATCH(A15,'HTM 0'!$Y$7:$Y$86,0))</f>
        <v>#N/A</v>
      </c>
      <c r="E15" s="67" t="e">
        <f>INDEX('HTM 0'!F$7:F$86,MATCH($A15,'HTM 0'!$Y$7:$Y$86,0))</f>
        <v>#N/A</v>
      </c>
      <c r="F15" s="67" t="e">
        <f>INDEX('HTM 0'!G$7:G$86,MATCH($A15,'HTM 0'!$Y$7:$Y$86,0))</f>
        <v>#N/A</v>
      </c>
      <c r="G15" s="67" t="e">
        <f>INDEX('HTM 0'!H$7:H$86,MATCH($A15,'HTM 0'!$Y$7:$Y$86,0))</f>
        <v>#N/A</v>
      </c>
      <c r="H15" s="70" t="e">
        <f>INDEX('HTM 0'!I$7:I$86,MATCH($A15,'HTM 0'!$Y$7:$Y$86,0))</f>
        <v>#N/A</v>
      </c>
      <c r="I15" s="67" t="e">
        <f>INDEX('HTM 0'!J$7:J$86,MATCH($A15,'HTM 0'!$Y$7:$Y$86,0))</f>
        <v>#N/A</v>
      </c>
      <c r="J15" s="67" t="e">
        <f>INDEX('HTM 0'!K$7:K$86,MATCH($A15,'HTM 0'!$Y$7:$Y$86,0))</f>
        <v>#N/A</v>
      </c>
      <c r="K15" s="67" t="e">
        <f>INDEX('HTM 0'!L$7:L$86,MATCH($A15,'HTM 0'!$Y$7:$Y$86,0))</f>
        <v>#N/A</v>
      </c>
      <c r="L15" s="70" t="e">
        <f>INDEX('HTM 0'!M$7:M$86,MATCH($A15,'HTM 0'!$Y$7:$Y$86,0))</f>
        <v>#N/A</v>
      </c>
      <c r="M15" s="102" t="e">
        <f>INDEX('HTM 0'!N$7:N$86,MATCH($A15,'HTM 0'!$Y$7:$Y$86,0))</f>
        <v>#N/A</v>
      </c>
      <c r="N15" s="186" t="e">
        <f>INDEX('HTM 0'!O$7:O$86,MATCH($A15,'HTM 0'!$Y$7:$Y$86,0))</f>
        <v>#N/A</v>
      </c>
      <c r="O15" s="183" t="e">
        <f>INDEX('HTM 0'!P$7:P$86,MATCH($A15,'HTM 0'!$Y$7:$Y$86,0))</f>
        <v>#N/A</v>
      </c>
      <c r="P15" s="183" t="e">
        <f>INDEX('HTM 0'!Q$7:Q$86,MATCH($A15,'HTM 0'!$Y$7:$Y$86,0))</f>
        <v>#N/A</v>
      </c>
      <c r="Q15" s="183" t="e">
        <f>INDEX('HTM 0'!R$7:R$86,MATCH($A15,'HTM 0'!$Y$7:$Y$86,0))</f>
        <v>#N/A</v>
      </c>
      <c r="R15" s="183" t="e">
        <f>INDEX('HTM 0'!S$7:S$86,MATCH($A15,'HTM 0'!$Y$7:$Y$86,0))</f>
        <v>#N/A</v>
      </c>
      <c r="S15" s="183" t="e">
        <f>INDEX('HTM 0'!T$7:T$86,MATCH($A15,'HTM 0'!$Y$7:$Y$86,0))</f>
        <v>#N/A</v>
      </c>
      <c r="T15" s="100" t="e">
        <f>INDEX('HTM 0'!V$7:V$86,MATCH($A15,'HTM 0'!$Y$7:$Y$86,0))</f>
        <v>#N/A</v>
      </c>
      <c r="U15" s="94" t="e">
        <f>INDEX('HTM 0'!$W$7:$W$86,MATCH(A15,'HTM 0'!$Y$7:$Y$86,0))</f>
        <v>#N/A</v>
      </c>
      <c r="V15" s="95" t="e">
        <f>INDEX('HTM 0'!$Y$7:$Y$86,MATCH(A15,'HTM 0'!$Y$7:$Y$86,0))</f>
        <v>#N/A</v>
      </c>
      <c r="W15" s="96" t="e">
        <f>INDEX('HTM 0'!$X$7:$X$86,MATCH(A15,'HTM 0'!$Y$7:$Y$86,0))</f>
        <v>#N/A</v>
      </c>
    </row>
    <row r="16" spans="1:23" s="66" customFormat="1" x14ac:dyDescent="0.25">
      <c r="A16" s="115">
        <v>9</v>
      </c>
      <c r="B16" s="78" t="str">
        <f>_xlfn.IFNA(INDEX('HTM 0'!$B$7:$B$86,MATCH(A16,'HTM 0'!$Y$7:$Y$86,0)),"")</f>
        <v/>
      </c>
      <c r="C16" s="116" t="e">
        <f>INDEX('HTM 0'!$C$7:$C$86,MATCH(A16,'HTM 0'!$Y$7:$Y$86,0))</f>
        <v>#N/A</v>
      </c>
      <c r="D16" s="76" t="e">
        <f>INDEX('HTM 0'!$D$7:$D$86,MATCH(A16,'HTM 0'!$Y$7:$Y$86,0))</f>
        <v>#N/A</v>
      </c>
      <c r="E16" s="65" t="e">
        <f>INDEX('HTM 0'!F$7:F$86,MATCH($A16,'HTM 0'!$Y$7:$Y$86,0))</f>
        <v>#N/A</v>
      </c>
      <c r="F16" s="65" t="e">
        <f>INDEX('HTM 0'!G$7:G$86,MATCH($A16,'HTM 0'!$Y$7:$Y$86,0))</f>
        <v>#N/A</v>
      </c>
      <c r="G16" s="65" t="e">
        <f>INDEX('HTM 0'!H$7:H$86,MATCH($A16,'HTM 0'!$Y$7:$Y$86,0))</f>
        <v>#N/A</v>
      </c>
      <c r="H16" s="69" t="e">
        <f>INDEX('HTM 0'!I$7:I$86,MATCH($A16,'HTM 0'!$Y$7:$Y$86,0))</f>
        <v>#N/A</v>
      </c>
      <c r="I16" s="65" t="e">
        <f>INDEX('HTM 0'!J$7:J$86,MATCH($A16,'HTM 0'!$Y$7:$Y$86,0))</f>
        <v>#N/A</v>
      </c>
      <c r="J16" s="65" t="e">
        <f>INDEX('HTM 0'!K$7:K$86,MATCH($A16,'HTM 0'!$Y$7:$Y$86,0))</f>
        <v>#N/A</v>
      </c>
      <c r="K16" s="65" t="e">
        <f>INDEX('HTM 0'!L$7:L$86,MATCH($A16,'HTM 0'!$Y$7:$Y$86,0))</f>
        <v>#N/A</v>
      </c>
      <c r="L16" s="69" t="e">
        <f>INDEX('HTM 0'!M$7:M$86,MATCH($A16,'HTM 0'!$Y$7:$Y$86,0))</f>
        <v>#N/A</v>
      </c>
      <c r="M16" s="101" t="e">
        <f>INDEX('HTM 0'!N$7:N$86,MATCH($A16,'HTM 0'!$Y$7:$Y$86,0))</f>
        <v>#N/A</v>
      </c>
      <c r="N16" s="187" t="e">
        <f>INDEX('HTM 0'!O$7:O$86,MATCH($A16,'HTM 0'!$Y$7:$Y$86,0))</f>
        <v>#N/A</v>
      </c>
      <c r="O16" s="182" t="e">
        <f>INDEX('HTM 0'!P$7:P$86,MATCH($A16,'HTM 0'!$Y$7:$Y$86,0))</f>
        <v>#N/A</v>
      </c>
      <c r="P16" s="182" t="e">
        <f>INDEX('HTM 0'!Q$7:Q$86,MATCH($A16,'HTM 0'!$Y$7:$Y$86,0))</f>
        <v>#N/A</v>
      </c>
      <c r="Q16" s="182" t="e">
        <f>INDEX('HTM 0'!R$7:R$86,MATCH($A16,'HTM 0'!$Y$7:$Y$86,0))</f>
        <v>#N/A</v>
      </c>
      <c r="R16" s="182" t="e">
        <f>INDEX('HTM 0'!S$7:S$86,MATCH($A16,'HTM 0'!$Y$7:$Y$86,0))</f>
        <v>#N/A</v>
      </c>
      <c r="S16" s="182" t="e">
        <f>INDEX('HTM 0'!T$7:T$86,MATCH($A16,'HTM 0'!$Y$7:$Y$86,0))</f>
        <v>#N/A</v>
      </c>
      <c r="T16" s="99" t="e">
        <f>INDEX('HTM 0'!V$7:V$86,MATCH($A16,'HTM 0'!$Y$7:$Y$86,0))</f>
        <v>#N/A</v>
      </c>
      <c r="U16" s="91" t="e">
        <f>INDEX('HTM 0'!$W$7:$W$86,MATCH(A16,'HTM 0'!$Y$7:$Y$86,0))</f>
        <v>#N/A</v>
      </c>
      <c r="V16" s="92" t="e">
        <f>INDEX('HTM 0'!$Y$7:$Y$86,MATCH(A16,'HTM 0'!$Y$7:$Y$86,0))</f>
        <v>#N/A</v>
      </c>
      <c r="W16" s="93" t="e">
        <f>INDEX('HTM 0'!$X$7:$X$86,MATCH(A16,'HTM 0'!$Y$7:$Y$86,0))</f>
        <v>#N/A</v>
      </c>
    </row>
    <row r="17" spans="1:23" s="66" customFormat="1" x14ac:dyDescent="0.25">
      <c r="A17" s="117">
        <v>10</v>
      </c>
      <c r="B17" s="80" t="str">
        <f>_xlfn.IFNA(INDEX('HTM 0'!$B$7:$B$86,MATCH(A17,'HTM 0'!$Y$7:$Y$86,0)),"")</f>
        <v/>
      </c>
      <c r="C17" s="118" t="e">
        <f>INDEX('HTM 0'!$C$7:$C$86,MATCH(A17,'HTM 0'!$Y$7:$Y$86,0))</f>
        <v>#N/A</v>
      </c>
      <c r="D17" s="77" t="e">
        <f>INDEX('HTM 0'!$D$7:$D$86,MATCH(A17,'HTM 0'!$Y$7:$Y$86,0))</f>
        <v>#N/A</v>
      </c>
      <c r="E17" s="67" t="e">
        <f>INDEX('HTM 0'!F$7:F$86,MATCH($A17,'HTM 0'!$Y$7:$Y$86,0))</f>
        <v>#N/A</v>
      </c>
      <c r="F17" s="67" t="e">
        <f>INDEX('HTM 0'!G$7:G$86,MATCH($A17,'HTM 0'!$Y$7:$Y$86,0))</f>
        <v>#N/A</v>
      </c>
      <c r="G17" s="67" t="e">
        <f>INDEX('HTM 0'!H$7:H$86,MATCH($A17,'HTM 0'!$Y$7:$Y$86,0))</f>
        <v>#N/A</v>
      </c>
      <c r="H17" s="70" t="e">
        <f>INDEX('HTM 0'!I$7:I$86,MATCH($A17,'HTM 0'!$Y$7:$Y$86,0))</f>
        <v>#N/A</v>
      </c>
      <c r="I17" s="67" t="e">
        <f>INDEX('HTM 0'!J$7:J$86,MATCH($A17,'HTM 0'!$Y$7:$Y$86,0))</f>
        <v>#N/A</v>
      </c>
      <c r="J17" s="67" t="e">
        <f>INDEX('HTM 0'!K$7:K$86,MATCH($A17,'HTM 0'!$Y$7:$Y$86,0))</f>
        <v>#N/A</v>
      </c>
      <c r="K17" s="67" t="e">
        <f>INDEX('HTM 0'!L$7:L$86,MATCH($A17,'HTM 0'!$Y$7:$Y$86,0))</f>
        <v>#N/A</v>
      </c>
      <c r="L17" s="70" t="e">
        <f>INDEX('HTM 0'!M$7:M$86,MATCH($A17,'HTM 0'!$Y$7:$Y$86,0))</f>
        <v>#N/A</v>
      </c>
      <c r="M17" s="102" t="e">
        <f>INDEX('HTM 0'!N$7:N$86,MATCH($A17,'HTM 0'!$Y$7:$Y$86,0))</f>
        <v>#N/A</v>
      </c>
      <c r="N17" s="186" t="e">
        <f>INDEX('HTM 0'!O$7:O$86,MATCH($A17,'HTM 0'!$Y$7:$Y$86,0))</f>
        <v>#N/A</v>
      </c>
      <c r="O17" s="183" t="e">
        <f>INDEX('HTM 0'!P$7:P$86,MATCH($A17,'HTM 0'!$Y$7:$Y$86,0))</f>
        <v>#N/A</v>
      </c>
      <c r="P17" s="183" t="e">
        <f>INDEX('HTM 0'!Q$7:Q$86,MATCH($A17,'HTM 0'!$Y$7:$Y$86,0))</f>
        <v>#N/A</v>
      </c>
      <c r="Q17" s="183" t="e">
        <f>INDEX('HTM 0'!R$7:R$86,MATCH($A17,'HTM 0'!$Y$7:$Y$86,0))</f>
        <v>#N/A</v>
      </c>
      <c r="R17" s="183" t="e">
        <f>INDEX('HTM 0'!S$7:S$86,MATCH($A17,'HTM 0'!$Y$7:$Y$86,0))</f>
        <v>#N/A</v>
      </c>
      <c r="S17" s="183" t="e">
        <f>INDEX('HTM 0'!T$7:T$86,MATCH($A17,'HTM 0'!$Y$7:$Y$86,0))</f>
        <v>#N/A</v>
      </c>
      <c r="T17" s="100" t="e">
        <f>INDEX('HTM 0'!V$7:V$86,MATCH($A17,'HTM 0'!$Y$7:$Y$86,0))</f>
        <v>#N/A</v>
      </c>
      <c r="U17" s="94" t="e">
        <f>INDEX('HTM 0'!$W$7:$W$86,MATCH(A17,'HTM 0'!$Y$7:$Y$86,0))</f>
        <v>#N/A</v>
      </c>
      <c r="V17" s="95" t="e">
        <f>INDEX('HTM 0'!$Y$7:$Y$86,MATCH(A17,'HTM 0'!$Y$7:$Y$86,0))</f>
        <v>#N/A</v>
      </c>
      <c r="W17" s="96" t="e">
        <f>INDEX('HTM 0'!$X$7:$X$86,MATCH(A17,'HTM 0'!$Y$7:$Y$86,0))</f>
        <v>#N/A</v>
      </c>
    </row>
    <row r="18" spans="1:23" s="66" customFormat="1" x14ac:dyDescent="0.25">
      <c r="A18" s="115">
        <v>11</v>
      </c>
      <c r="B18" s="78" t="str">
        <f>_xlfn.IFNA(INDEX('HTM 0'!$B$7:$B$86,MATCH(A18,'HTM 0'!$Y$7:$Y$86,0)),"")</f>
        <v/>
      </c>
      <c r="C18" s="116" t="e">
        <f>INDEX('HTM 0'!$C$7:$C$86,MATCH(A18,'HTM 0'!$Y$7:$Y$86,0))</f>
        <v>#N/A</v>
      </c>
      <c r="D18" s="76" t="e">
        <f>INDEX('HTM 0'!$D$7:$D$86,MATCH(A18,'HTM 0'!$Y$7:$Y$86,0))</f>
        <v>#N/A</v>
      </c>
      <c r="E18" s="65" t="e">
        <f>INDEX('HTM 0'!F$7:F$86,MATCH($A18,'HTM 0'!$Y$7:$Y$86,0))</f>
        <v>#N/A</v>
      </c>
      <c r="F18" s="65" t="e">
        <f>INDEX('HTM 0'!G$7:G$86,MATCH($A18,'HTM 0'!$Y$7:$Y$86,0))</f>
        <v>#N/A</v>
      </c>
      <c r="G18" s="65" t="e">
        <f>INDEX('HTM 0'!H$7:H$86,MATCH($A18,'HTM 0'!$Y$7:$Y$86,0))</f>
        <v>#N/A</v>
      </c>
      <c r="H18" s="69" t="e">
        <f>INDEX('HTM 0'!I$7:I$86,MATCH($A18,'HTM 0'!$Y$7:$Y$86,0))</f>
        <v>#N/A</v>
      </c>
      <c r="I18" s="65" t="e">
        <f>INDEX('HTM 0'!J$7:J$86,MATCH($A18,'HTM 0'!$Y$7:$Y$86,0))</f>
        <v>#N/A</v>
      </c>
      <c r="J18" s="65" t="e">
        <f>INDEX('HTM 0'!K$7:K$86,MATCH($A18,'HTM 0'!$Y$7:$Y$86,0))</f>
        <v>#N/A</v>
      </c>
      <c r="K18" s="65" t="e">
        <f>INDEX('HTM 0'!L$7:L$86,MATCH($A18,'HTM 0'!$Y$7:$Y$86,0))</f>
        <v>#N/A</v>
      </c>
      <c r="L18" s="69" t="e">
        <f>INDEX('HTM 0'!M$7:M$86,MATCH($A18,'HTM 0'!$Y$7:$Y$86,0))</f>
        <v>#N/A</v>
      </c>
      <c r="M18" s="101" t="e">
        <f>INDEX('HTM 0'!N$7:N$86,MATCH($A18,'HTM 0'!$Y$7:$Y$86,0))</f>
        <v>#N/A</v>
      </c>
      <c r="N18" s="187" t="e">
        <f>INDEX('HTM 0'!O$7:O$86,MATCH($A18,'HTM 0'!$Y$7:$Y$86,0))</f>
        <v>#N/A</v>
      </c>
      <c r="O18" s="182" t="e">
        <f>INDEX('HTM 0'!P$7:P$86,MATCH($A18,'HTM 0'!$Y$7:$Y$86,0))</f>
        <v>#N/A</v>
      </c>
      <c r="P18" s="182" t="e">
        <f>INDEX('HTM 0'!Q$7:Q$86,MATCH($A18,'HTM 0'!$Y$7:$Y$86,0))</f>
        <v>#N/A</v>
      </c>
      <c r="Q18" s="182" t="e">
        <f>INDEX('HTM 0'!R$7:R$86,MATCH($A18,'HTM 0'!$Y$7:$Y$86,0))</f>
        <v>#N/A</v>
      </c>
      <c r="R18" s="182" t="e">
        <f>INDEX('HTM 0'!S$7:S$86,MATCH($A18,'HTM 0'!$Y$7:$Y$86,0))</f>
        <v>#N/A</v>
      </c>
      <c r="S18" s="182" t="e">
        <f>INDEX('HTM 0'!T$7:T$86,MATCH($A18,'HTM 0'!$Y$7:$Y$86,0))</f>
        <v>#N/A</v>
      </c>
      <c r="T18" s="99" t="e">
        <f>INDEX('HTM 0'!V$7:V$86,MATCH($A18,'HTM 0'!$Y$7:$Y$86,0))</f>
        <v>#N/A</v>
      </c>
      <c r="U18" s="91" t="e">
        <f>INDEX('HTM 0'!$W$7:$W$86,MATCH(A18,'HTM 0'!$Y$7:$Y$86,0))</f>
        <v>#N/A</v>
      </c>
      <c r="V18" s="92" t="e">
        <f>INDEX('HTM 0'!$Y$7:$Y$86,MATCH(A18,'HTM 0'!$Y$7:$Y$86,0))</f>
        <v>#N/A</v>
      </c>
      <c r="W18" s="93" t="e">
        <f>INDEX('HTM 0'!$X$7:$X$86,MATCH(A18,'HTM 0'!$Y$7:$Y$86,0))</f>
        <v>#N/A</v>
      </c>
    </row>
    <row r="19" spans="1:23" s="66" customFormat="1" x14ac:dyDescent="0.25">
      <c r="A19" s="117">
        <v>12</v>
      </c>
      <c r="B19" s="80" t="str">
        <f>_xlfn.IFNA(INDEX('HTM 0'!$B$7:$B$86,MATCH(A19,'HTM 0'!$Y$7:$Y$86,0)),"")</f>
        <v/>
      </c>
      <c r="C19" s="118" t="e">
        <f>INDEX('HTM 0'!$C$7:$C$86,MATCH(A19,'HTM 0'!$Y$7:$Y$86,0))</f>
        <v>#N/A</v>
      </c>
      <c r="D19" s="77" t="e">
        <f>INDEX('HTM 0'!$D$7:$D$86,MATCH(A19,'HTM 0'!$Y$7:$Y$86,0))</f>
        <v>#N/A</v>
      </c>
      <c r="E19" s="67" t="e">
        <f>INDEX('HTM 0'!F$7:F$86,MATCH($A19,'HTM 0'!$Y$7:$Y$86,0))</f>
        <v>#N/A</v>
      </c>
      <c r="F19" s="67" t="e">
        <f>INDEX('HTM 0'!G$7:G$86,MATCH($A19,'HTM 0'!$Y$7:$Y$86,0))</f>
        <v>#N/A</v>
      </c>
      <c r="G19" s="67" t="e">
        <f>INDEX('HTM 0'!H$7:H$86,MATCH($A19,'HTM 0'!$Y$7:$Y$86,0))</f>
        <v>#N/A</v>
      </c>
      <c r="H19" s="70" t="e">
        <f>INDEX('HTM 0'!I$7:I$86,MATCH($A19,'HTM 0'!$Y$7:$Y$86,0))</f>
        <v>#N/A</v>
      </c>
      <c r="I19" s="67" t="e">
        <f>INDEX('HTM 0'!J$7:J$86,MATCH($A19,'HTM 0'!$Y$7:$Y$86,0))</f>
        <v>#N/A</v>
      </c>
      <c r="J19" s="67" t="e">
        <f>INDEX('HTM 0'!K$7:K$86,MATCH($A19,'HTM 0'!$Y$7:$Y$86,0))</f>
        <v>#N/A</v>
      </c>
      <c r="K19" s="67" t="e">
        <f>INDEX('HTM 0'!L$7:L$86,MATCH($A19,'HTM 0'!$Y$7:$Y$86,0))</f>
        <v>#N/A</v>
      </c>
      <c r="L19" s="70" t="e">
        <f>INDEX('HTM 0'!M$7:M$86,MATCH($A19,'HTM 0'!$Y$7:$Y$86,0))</f>
        <v>#N/A</v>
      </c>
      <c r="M19" s="102" t="e">
        <f>INDEX('HTM 0'!N$7:N$86,MATCH($A19,'HTM 0'!$Y$7:$Y$86,0))</f>
        <v>#N/A</v>
      </c>
      <c r="N19" s="186" t="e">
        <f>INDEX('HTM 0'!O$7:O$86,MATCH($A19,'HTM 0'!$Y$7:$Y$86,0))</f>
        <v>#N/A</v>
      </c>
      <c r="O19" s="183" t="e">
        <f>INDEX('HTM 0'!P$7:P$86,MATCH($A19,'HTM 0'!$Y$7:$Y$86,0))</f>
        <v>#N/A</v>
      </c>
      <c r="P19" s="183" t="e">
        <f>INDEX('HTM 0'!Q$7:Q$86,MATCH($A19,'HTM 0'!$Y$7:$Y$86,0))</f>
        <v>#N/A</v>
      </c>
      <c r="Q19" s="183" t="e">
        <f>INDEX('HTM 0'!R$7:R$86,MATCH($A19,'HTM 0'!$Y$7:$Y$86,0))</f>
        <v>#N/A</v>
      </c>
      <c r="R19" s="183" t="e">
        <f>INDEX('HTM 0'!S$7:S$86,MATCH($A19,'HTM 0'!$Y$7:$Y$86,0))</f>
        <v>#N/A</v>
      </c>
      <c r="S19" s="183" t="e">
        <f>INDEX('HTM 0'!T$7:T$86,MATCH($A19,'HTM 0'!$Y$7:$Y$86,0))</f>
        <v>#N/A</v>
      </c>
      <c r="T19" s="100" t="e">
        <f>INDEX('HTM 0'!V$7:V$86,MATCH($A19,'HTM 0'!$Y$7:$Y$86,0))</f>
        <v>#N/A</v>
      </c>
      <c r="U19" s="94" t="e">
        <f>INDEX('HTM 0'!$W$7:$W$86,MATCH(A19,'HTM 0'!$Y$7:$Y$86,0))</f>
        <v>#N/A</v>
      </c>
      <c r="V19" s="95" t="e">
        <f>INDEX('HTM 0'!$Y$7:$Y$86,MATCH(A19,'HTM 0'!$Y$7:$Y$86,0))</f>
        <v>#N/A</v>
      </c>
      <c r="W19" s="96" t="e">
        <f>INDEX('HTM 0'!$X$7:$X$86,MATCH(A19,'HTM 0'!$Y$7:$Y$86,0))</f>
        <v>#N/A</v>
      </c>
    </row>
    <row r="20" spans="1:23" s="66" customFormat="1" x14ac:dyDescent="0.25">
      <c r="A20" s="115">
        <v>13</v>
      </c>
      <c r="B20" s="78" t="str">
        <f>_xlfn.IFNA(INDEX('HTM 0'!$B$7:$B$86,MATCH(A20,'HTM 0'!$Y$7:$Y$86,0)),"")</f>
        <v/>
      </c>
      <c r="C20" s="116" t="e">
        <f>INDEX('HTM 0'!$C$7:$C$86,MATCH(A20,'HTM 0'!$Y$7:$Y$86,0))</f>
        <v>#N/A</v>
      </c>
      <c r="D20" s="76" t="e">
        <f>INDEX('HTM 0'!$D$7:$D$86,MATCH(A20,'HTM 0'!$Y$7:$Y$86,0))</f>
        <v>#N/A</v>
      </c>
      <c r="E20" s="65" t="e">
        <f>INDEX('HTM 0'!F$7:F$86,MATCH($A20,'HTM 0'!$Y$7:$Y$86,0))</f>
        <v>#N/A</v>
      </c>
      <c r="F20" s="65" t="e">
        <f>INDEX('HTM 0'!G$7:G$86,MATCH($A20,'HTM 0'!$Y$7:$Y$86,0))</f>
        <v>#N/A</v>
      </c>
      <c r="G20" s="65" t="e">
        <f>INDEX('HTM 0'!H$7:H$86,MATCH($A20,'HTM 0'!$Y$7:$Y$86,0))</f>
        <v>#N/A</v>
      </c>
      <c r="H20" s="69" t="e">
        <f>INDEX('HTM 0'!I$7:I$86,MATCH($A20,'HTM 0'!$Y$7:$Y$86,0))</f>
        <v>#N/A</v>
      </c>
      <c r="I20" s="65" t="e">
        <f>INDEX('HTM 0'!J$7:J$86,MATCH($A20,'HTM 0'!$Y$7:$Y$86,0))</f>
        <v>#N/A</v>
      </c>
      <c r="J20" s="65" t="e">
        <f>INDEX('HTM 0'!K$7:K$86,MATCH($A20,'HTM 0'!$Y$7:$Y$86,0))</f>
        <v>#N/A</v>
      </c>
      <c r="K20" s="65" t="e">
        <f>INDEX('HTM 0'!L$7:L$86,MATCH($A20,'HTM 0'!$Y$7:$Y$86,0))</f>
        <v>#N/A</v>
      </c>
      <c r="L20" s="69" t="e">
        <f>INDEX('HTM 0'!M$7:M$86,MATCH($A20,'HTM 0'!$Y$7:$Y$86,0))</f>
        <v>#N/A</v>
      </c>
      <c r="M20" s="101" t="e">
        <f>INDEX('HTM 0'!N$7:N$86,MATCH($A20,'HTM 0'!$Y$7:$Y$86,0))</f>
        <v>#N/A</v>
      </c>
      <c r="N20" s="187" t="e">
        <f>INDEX('HTM 0'!O$7:O$86,MATCH($A20,'HTM 0'!$Y$7:$Y$86,0))</f>
        <v>#N/A</v>
      </c>
      <c r="O20" s="182" t="e">
        <f>INDEX('HTM 0'!P$7:P$86,MATCH($A20,'HTM 0'!$Y$7:$Y$86,0))</f>
        <v>#N/A</v>
      </c>
      <c r="P20" s="182" t="e">
        <f>INDEX('HTM 0'!Q$7:Q$86,MATCH($A20,'HTM 0'!$Y$7:$Y$86,0))</f>
        <v>#N/A</v>
      </c>
      <c r="Q20" s="182" t="e">
        <f>INDEX('HTM 0'!R$7:R$86,MATCH($A20,'HTM 0'!$Y$7:$Y$86,0))</f>
        <v>#N/A</v>
      </c>
      <c r="R20" s="182" t="e">
        <f>INDEX('HTM 0'!S$7:S$86,MATCH($A20,'HTM 0'!$Y$7:$Y$86,0))</f>
        <v>#N/A</v>
      </c>
      <c r="S20" s="182" t="e">
        <f>INDEX('HTM 0'!T$7:T$86,MATCH($A20,'HTM 0'!$Y$7:$Y$86,0))</f>
        <v>#N/A</v>
      </c>
      <c r="T20" s="99" t="e">
        <f>INDEX('HTM 0'!V$7:V$86,MATCH($A20,'HTM 0'!$Y$7:$Y$86,0))</f>
        <v>#N/A</v>
      </c>
      <c r="U20" s="91" t="e">
        <f>INDEX('HTM 0'!$W$7:$W$86,MATCH(A20,'HTM 0'!$Y$7:$Y$86,0))</f>
        <v>#N/A</v>
      </c>
      <c r="V20" s="92" t="e">
        <f>INDEX('HTM 0'!$Y$7:$Y$86,MATCH(A20,'HTM 0'!$Y$7:$Y$86,0))</f>
        <v>#N/A</v>
      </c>
      <c r="W20" s="93" t="e">
        <f>INDEX('HTM 0'!$X$7:$X$86,MATCH(A20,'HTM 0'!$Y$7:$Y$86,0))</f>
        <v>#N/A</v>
      </c>
    </row>
    <row r="21" spans="1:23" s="66" customFormat="1" x14ac:dyDescent="0.25">
      <c r="A21" s="117">
        <v>14</v>
      </c>
      <c r="B21" s="80" t="str">
        <f>_xlfn.IFNA(INDEX('HTM 0'!$B$7:$B$86,MATCH(A21,'HTM 0'!$Y$7:$Y$86,0)),"")</f>
        <v/>
      </c>
      <c r="C21" s="118" t="e">
        <f>INDEX('HTM 0'!$C$7:$C$86,MATCH(A21,'HTM 0'!$Y$7:$Y$86,0))</f>
        <v>#N/A</v>
      </c>
      <c r="D21" s="77" t="e">
        <f>INDEX('HTM 0'!$D$7:$D$86,MATCH(A21,'HTM 0'!$Y$7:$Y$86,0))</f>
        <v>#N/A</v>
      </c>
      <c r="E21" s="67" t="e">
        <f>INDEX('HTM 0'!F$7:F$86,MATCH($A21,'HTM 0'!$Y$7:$Y$86,0))</f>
        <v>#N/A</v>
      </c>
      <c r="F21" s="67" t="e">
        <f>INDEX('HTM 0'!G$7:G$86,MATCH($A21,'HTM 0'!$Y$7:$Y$86,0))</f>
        <v>#N/A</v>
      </c>
      <c r="G21" s="67" t="e">
        <f>INDEX('HTM 0'!H$7:H$86,MATCH($A21,'HTM 0'!$Y$7:$Y$86,0))</f>
        <v>#N/A</v>
      </c>
      <c r="H21" s="70" t="e">
        <f>INDEX('HTM 0'!I$7:I$86,MATCH($A21,'HTM 0'!$Y$7:$Y$86,0))</f>
        <v>#N/A</v>
      </c>
      <c r="I21" s="67" t="e">
        <f>INDEX('HTM 0'!J$7:J$86,MATCH($A21,'HTM 0'!$Y$7:$Y$86,0))</f>
        <v>#N/A</v>
      </c>
      <c r="J21" s="67" t="e">
        <f>INDEX('HTM 0'!K$7:K$86,MATCH($A21,'HTM 0'!$Y$7:$Y$86,0))</f>
        <v>#N/A</v>
      </c>
      <c r="K21" s="67" t="e">
        <f>INDEX('HTM 0'!L$7:L$86,MATCH($A21,'HTM 0'!$Y$7:$Y$86,0))</f>
        <v>#N/A</v>
      </c>
      <c r="L21" s="70" t="e">
        <f>INDEX('HTM 0'!M$7:M$86,MATCH($A21,'HTM 0'!$Y$7:$Y$86,0))</f>
        <v>#N/A</v>
      </c>
      <c r="M21" s="102" t="e">
        <f>INDEX('HTM 0'!N$7:N$86,MATCH($A21,'HTM 0'!$Y$7:$Y$86,0))</f>
        <v>#N/A</v>
      </c>
      <c r="N21" s="186" t="e">
        <f>INDEX('HTM 0'!O$7:O$86,MATCH($A21,'HTM 0'!$Y$7:$Y$86,0))</f>
        <v>#N/A</v>
      </c>
      <c r="O21" s="183" t="e">
        <f>INDEX('HTM 0'!P$7:P$86,MATCH($A21,'HTM 0'!$Y$7:$Y$86,0))</f>
        <v>#N/A</v>
      </c>
      <c r="P21" s="183" t="e">
        <f>INDEX('HTM 0'!Q$7:Q$86,MATCH($A21,'HTM 0'!$Y$7:$Y$86,0))</f>
        <v>#N/A</v>
      </c>
      <c r="Q21" s="183" t="e">
        <f>INDEX('HTM 0'!R$7:R$86,MATCH($A21,'HTM 0'!$Y$7:$Y$86,0))</f>
        <v>#N/A</v>
      </c>
      <c r="R21" s="183" t="e">
        <f>INDEX('HTM 0'!S$7:S$86,MATCH($A21,'HTM 0'!$Y$7:$Y$86,0))</f>
        <v>#N/A</v>
      </c>
      <c r="S21" s="183" t="e">
        <f>INDEX('HTM 0'!T$7:T$86,MATCH($A21,'HTM 0'!$Y$7:$Y$86,0))</f>
        <v>#N/A</v>
      </c>
      <c r="T21" s="100" t="e">
        <f>INDEX('HTM 0'!V$7:V$86,MATCH($A21,'HTM 0'!$Y$7:$Y$86,0))</f>
        <v>#N/A</v>
      </c>
      <c r="U21" s="94" t="e">
        <f>INDEX('HTM 0'!$W$7:$W$86,MATCH(A21,'HTM 0'!$Y$7:$Y$86,0))</f>
        <v>#N/A</v>
      </c>
      <c r="V21" s="95" t="e">
        <f>INDEX('HTM 0'!$Y$7:$Y$86,MATCH(A21,'HTM 0'!$Y$7:$Y$86,0))</f>
        <v>#N/A</v>
      </c>
      <c r="W21" s="96" t="e">
        <f>INDEX('HTM 0'!$X$7:$X$86,MATCH(A21,'HTM 0'!$Y$7:$Y$86,0))</f>
        <v>#N/A</v>
      </c>
    </row>
    <row r="22" spans="1:23" s="66" customFormat="1" x14ac:dyDescent="0.25">
      <c r="A22" s="115">
        <v>15</v>
      </c>
      <c r="B22" s="78" t="str">
        <f>_xlfn.IFNA(INDEX('HTM 0'!$B$7:$B$86,MATCH(A22,'HTM 0'!$Y$7:$Y$86,0)),"")</f>
        <v/>
      </c>
      <c r="C22" s="116" t="e">
        <f>INDEX('HTM 0'!$C$7:$C$86,MATCH(A22,'HTM 0'!$Y$7:$Y$86,0))</f>
        <v>#N/A</v>
      </c>
      <c r="D22" s="76" t="e">
        <f>INDEX('HTM 0'!$D$7:$D$86,MATCH(A22,'HTM 0'!$Y$7:$Y$86,0))</f>
        <v>#N/A</v>
      </c>
      <c r="E22" s="65" t="e">
        <f>INDEX('HTM 0'!F$7:F$86,MATCH($A22,'HTM 0'!$Y$7:$Y$86,0))</f>
        <v>#N/A</v>
      </c>
      <c r="F22" s="65" t="e">
        <f>INDEX('HTM 0'!G$7:G$86,MATCH($A22,'HTM 0'!$Y$7:$Y$86,0))</f>
        <v>#N/A</v>
      </c>
      <c r="G22" s="65" t="e">
        <f>INDEX('HTM 0'!H$7:H$86,MATCH($A22,'HTM 0'!$Y$7:$Y$86,0))</f>
        <v>#N/A</v>
      </c>
      <c r="H22" s="69" t="e">
        <f>INDEX('HTM 0'!I$7:I$86,MATCH($A22,'HTM 0'!$Y$7:$Y$86,0))</f>
        <v>#N/A</v>
      </c>
      <c r="I22" s="65" t="e">
        <f>INDEX('HTM 0'!J$7:J$86,MATCH($A22,'HTM 0'!$Y$7:$Y$86,0))</f>
        <v>#N/A</v>
      </c>
      <c r="J22" s="65" t="e">
        <f>INDEX('HTM 0'!K$7:K$86,MATCH($A22,'HTM 0'!$Y$7:$Y$86,0))</f>
        <v>#N/A</v>
      </c>
      <c r="K22" s="65" t="e">
        <f>INDEX('HTM 0'!L$7:L$86,MATCH($A22,'HTM 0'!$Y$7:$Y$86,0))</f>
        <v>#N/A</v>
      </c>
      <c r="L22" s="69" t="e">
        <f>INDEX('HTM 0'!M$7:M$86,MATCH($A22,'HTM 0'!$Y$7:$Y$86,0))</f>
        <v>#N/A</v>
      </c>
      <c r="M22" s="101" t="e">
        <f>INDEX('HTM 0'!N$7:N$86,MATCH($A22,'HTM 0'!$Y$7:$Y$86,0))</f>
        <v>#N/A</v>
      </c>
      <c r="N22" s="187" t="e">
        <f>INDEX('HTM 0'!O$7:O$86,MATCH($A22,'HTM 0'!$Y$7:$Y$86,0))</f>
        <v>#N/A</v>
      </c>
      <c r="O22" s="182" t="e">
        <f>INDEX('HTM 0'!P$7:P$86,MATCH($A22,'HTM 0'!$Y$7:$Y$86,0))</f>
        <v>#N/A</v>
      </c>
      <c r="P22" s="182" t="e">
        <f>INDEX('HTM 0'!Q$7:Q$86,MATCH($A22,'HTM 0'!$Y$7:$Y$86,0))</f>
        <v>#N/A</v>
      </c>
      <c r="Q22" s="182" t="e">
        <f>INDEX('HTM 0'!R$7:R$86,MATCH($A22,'HTM 0'!$Y$7:$Y$86,0))</f>
        <v>#N/A</v>
      </c>
      <c r="R22" s="182" t="e">
        <f>INDEX('HTM 0'!S$7:S$86,MATCH($A22,'HTM 0'!$Y$7:$Y$86,0))</f>
        <v>#N/A</v>
      </c>
      <c r="S22" s="182" t="e">
        <f>INDEX('HTM 0'!T$7:T$86,MATCH($A22,'HTM 0'!$Y$7:$Y$86,0))</f>
        <v>#N/A</v>
      </c>
      <c r="T22" s="99" t="e">
        <f>INDEX('HTM 0'!V$7:V$86,MATCH($A22,'HTM 0'!$Y$7:$Y$86,0))</f>
        <v>#N/A</v>
      </c>
      <c r="U22" s="91" t="e">
        <f>INDEX('HTM 0'!$W$7:$W$86,MATCH(A22,'HTM 0'!$Y$7:$Y$86,0))</f>
        <v>#N/A</v>
      </c>
      <c r="V22" s="92" t="e">
        <f>INDEX('HTM 0'!$Y$7:$Y$86,MATCH(A22,'HTM 0'!$Y$7:$Y$86,0))</f>
        <v>#N/A</v>
      </c>
      <c r="W22" s="93" t="e">
        <f>INDEX('HTM 0'!$X$7:$X$86,MATCH(A22,'HTM 0'!$Y$7:$Y$86,0))</f>
        <v>#N/A</v>
      </c>
    </row>
    <row r="23" spans="1:23" s="66" customFormat="1" x14ac:dyDescent="0.25">
      <c r="A23" s="117">
        <v>16</v>
      </c>
      <c r="B23" s="80" t="str">
        <f>_xlfn.IFNA(INDEX('HTM 0'!$B$7:$B$86,MATCH(A23,'HTM 0'!$Y$7:$Y$86,0)),"")</f>
        <v/>
      </c>
      <c r="C23" s="118" t="e">
        <f>INDEX('HTM 0'!$C$7:$C$86,MATCH(A23,'HTM 0'!$Y$7:$Y$86,0))</f>
        <v>#N/A</v>
      </c>
      <c r="D23" s="77" t="e">
        <f>INDEX('HTM 0'!$D$7:$D$86,MATCH(A23,'HTM 0'!$Y$7:$Y$86,0))</f>
        <v>#N/A</v>
      </c>
      <c r="E23" s="67" t="e">
        <f>INDEX('HTM 0'!F$7:F$86,MATCH($A23,'HTM 0'!$Y$7:$Y$86,0))</f>
        <v>#N/A</v>
      </c>
      <c r="F23" s="67" t="e">
        <f>INDEX('HTM 0'!G$7:G$86,MATCH($A23,'HTM 0'!$Y$7:$Y$86,0))</f>
        <v>#N/A</v>
      </c>
      <c r="G23" s="67" t="e">
        <f>INDEX('HTM 0'!H$7:H$86,MATCH($A23,'HTM 0'!$Y$7:$Y$86,0))</f>
        <v>#N/A</v>
      </c>
      <c r="H23" s="70" t="e">
        <f>INDEX('HTM 0'!I$7:I$86,MATCH($A23,'HTM 0'!$Y$7:$Y$86,0))</f>
        <v>#N/A</v>
      </c>
      <c r="I23" s="67" t="e">
        <f>INDEX('HTM 0'!J$7:J$86,MATCH($A23,'HTM 0'!$Y$7:$Y$86,0))</f>
        <v>#N/A</v>
      </c>
      <c r="J23" s="67" t="e">
        <f>INDEX('HTM 0'!K$7:K$86,MATCH($A23,'HTM 0'!$Y$7:$Y$86,0))</f>
        <v>#N/A</v>
      </c>
      <c r="K23" s="67" t="e">
        <f>INDEX('HTM 0'!L$7:L$86,MATCH($A23,'HTM 0'!$Y$7:$Y$86,0))</f>
        <v>#N/A</v>
      </c>
      <c r="L23" s="70" t="e">
        <f>INDEX('HTM 0'!M$7:M$86,MATCH($A23,'HTM 0'!$Y$7:$Y$86,0))</f>
        <v>#N/A</v>
      </c>
      <c r="M23" s="102" t="e">
        <f>INDEX('HTM 0'!N$7:N$86,MATCH($A23,'HTM 0'!$Y$7:$Y$86,0))</f>
        <v>#N/A</v>
      </c>
      <c r="N23" s="186" t="e">
        <f>INDEX('HTM 0'!O$7:O$86,MATCH($A23,'HTM 0'!$Y$7:$Y$86,0))</f>
        <v>#N/A</v>
      </c>
      <c r="O23" s="183" t="e">
        <f>INDEX('HTM 0'!P$7:P$86,MATCH($A23,'HTM 0'!$Y$7:$Y$86,0))</f>
        <v>#N/A</v>
      </c>
      <c r="P23" s="183" t="e">
        <f>INDEX('HTM 0'!Q$7:Q$86,MATCH($A23,'HTM 0'!$Y$7:$Y$86,0))</f>
        <v>#N/A</v>
      </c>
      <c r="Q23" s="183" t="e">
        <f>INDEX('HTM 0'!R$7:R$86,MATCH($A23,'HTM 0'!$Y$7:$Y$86,0))</f>
        <v>#N/A</v>
      </c>
      <c r="R23" s="183" t="e">
        <f>INDEX('HTM 0'!S$7:S$86,MATCH($A23,'HTM 0'!$Y$7:$Y$86,0))</f>
        <v>#N/A</v>
      </c>
      <c r="S23" s="183" t="e">
        <f>INDEX('HTM 0'!T$7:T$86,MATCH($A23,'HTM 0'!$Y$7:$Y$86,0))</f>
        <v>#N/A</v>
      </c>
      <c r="T23" s="100" t="e">
        <f>INDEX('HTM 0'!V$7:V$86,MATCH($A23,'HTM 0'!$Y$7:$Y$86,0))</f>
        <v>#N/A</v>
      </c>
      <c r="U23" s="94" t="e">
        <f>INDEX('HTM 0'!$W$7:$W$86,MATCH(A23,'HTM 0'!$Y$7:$Y$86,0))</f>
        <v>#N/A</v>
      </c>
      <c r="V23" s="95" t="e">
        <f>INDEX('HTM 0'!$Y$7:$Y$86,MATCH(A23,'HTM 0'!$Y$7:$Y$86,0))</f>
        <v>#N/A</v>
      </c>
      <c r="W23" s="96" t="e">
        <f>INDEX('HTM 0'!$X$7:$X$86,MATCH(A23,'HTM 0'!$Y$7:$Y$86,0))</f>
        <v>#N/A</v>
      </c>
    </row>
    <row r="24" spans="1:23" s="66" customFormat="1" x14ac:dyDescent="0.25">
      <c r="A24" s="115">
        <v>17</v>
      </c>
      <c r="B24" s="78" t="str">
        <f>_xlfn.IFNA(INDEX('HTM 0'!$B$7:$B$86,MATCH(A24,'HTM 0'!$Y$7:$Y$86,0)),"")</f>
        <v/>
      </c>
      <c r="C24" s="116" t="e">
        <f>INDEX('HTM 0'!$C$7:$C$86,MATCH(A24,'HTM 0'!$Y$7:$Y$86,0))</f>
        <v>#N/A</v>
      </c>
      <c r="D24" s="76" t="e">
        <f>INDEX('HTM 0'!$D$7:$D$86,MATCH(A24,'HTM 0'!$Y$7:$Y$86,0))</f>
        <v>#N/A</v>
      </c>
      <c r="E24" s="65" t="e">
        <f>INDEX('HTM 0'!F$7:F$86,MATCH($A24,'HTM 0'!$Y$7:$Y$86,0))</f>
        <v>#N/A</v>
      </c>
      <c r="F24" s="65" t="e">
        <f>INDEX('HTM 0'!G$7:G$86,MATCH($A24,'HTM 0'!$Y$7:$Y$86,0))</f>
        <v>#N/A</v>
      </c>
      <c r="G24" s="65" t="e">
        <f>INDEX('HTM 0'!H$7:H$86,MATCH($A24,'HTM 0'!$Y$7:$Y$86,0))</f>
        <v>#N/A</v>
      </c>
      <c r="H24" s="69" t="e">
        <f>INDEX('HTM 0'!I$7:I$86,MATCH($A24,'HTM 0'!$Y$7:$Y$86,0))</f>
        <v>#N/A</v>
      </c>
      <c r="I24" s="65" t="e">
        <f>INDEX('HTM 0'!J$7:J$86,MATCH($A24,'HTM 0'!$Y$7:$Y$86,0))</f>
        <v>#N/A</v>
      </c>
      <c r="J24" s="65" t="e">
        <f>INDEX('HTM 0'!K$7:K$86,MATCH($A24,'HTM 0'!$Y$7:$Y$86,0))</f>
        <v>#N/A</v>
      </c>
      <c r="K24" s="65" t="e">
        <f>INDEX('HTM 0'!L$7:L$86,MATCH($A24,'HTM 0'!$Y$7:$Y$86,0))</f>
        <v>#N/A</v>
      </c>
      <c r="L24" s="69" t="e">
        <f>INDEX('HTM 0'!M$7:M$86,MATCH($A24,'HTM 0'!$Y$7:$Y$86,0))</f>
        <v>#N/A</v>
      </c>
      <c r="M24" s="101" t="e">
        <f>INDEX('HTM 0'!N$7:N$86,MATCH($A24,'HTM 0'!$Y$7:$Y$86,0))</f>
        <v>#N/A</v>
      </c>
      <c r="N24" s="187" t="e">
        <f>INDEX('HTM 0'!O$7:O$86,MATCH($A24,'HTM 0'!$Y$7:$Y$86,0))</f>
        <v>#N/A</v>
      </c>
      <c r="O24" s="182" t="e">
        <f>INDEX('HTM 0'!P$7:P$86,MATCH($A24,'HTM 0'!$Y$7:$Y$86,0))</f>
        <v>#N/A</v>
      </c>
      <c r="P24" s="182" t="e">
        <f>INDEX('HTM 0'!Q$7:Q$86,MATCH($A24,'HTM 0'!$Y$7:$Y$86,0))</f>
        <v>#N/A</v>
      </c>
      <c r="Q24" s="182" t="e">
        <f>INDEX('HTM 0'!R$7:R$86,MATCH($A24,'HTM 0'!$Y$7:$Y$86,0))</f>
        <v>#N/A</v>
      </c>
      <c r="R24" s="182" t="e">
        <f>INDEX('HTM 0'!S$7:S$86,MATCH($A24,'HTM 0'!$Y$7:$Y$86,0))</f>
        <v>#N/A</v>
      </c>
      <c r="S24" s="182" t="e">
        <f>INDEX('HTM 0'!T$7:T$86,MATCH($A24,'HTM 0'!$Y$7:$Y$86,0))</f>
        <v>#N/A</v>
      </c>
      <c r="T24" s="99" t="e">
        <f>INDEX('HTM 0'!V$7:V$86,MATCH($A24,'HTM 0'!$Y$7:$Y$86,0))</f>
        <v>#N/A</v>
      </c>
      <c r="U24" s="91" t="e">
        <f>INDEX('HTM 0'!$W$7:$W$86,MATCH(A24,'HTM 0'!$Y$7:$Y$86,0))</f>
        <v>#N/A</v>
      </c>
      <c r="V24" s="92" t="e">
        <f>INDEX('HTM 0'!$Y$7:$Y$86,MATCH(A24,'HTM 0'!$Y$7:$Y$86,0))</f>
        <v>#N/A</v>
      </c>
      <c r="W24" s="93" t="e">
        <f>INDEX('HTM 0'!$X$7:$X$86,MATCH(A24,'HTM 0'!$Y$7:$Y$86,0))</f>
        <v>#N/A</v>
      </c>
    </row>
    <row r="25" spans="1:23" s="66" customFormat="1" x14ac:dyDescent="0.25">
      <c r="A25" s="117">
        <v>18</v>
      </c>
      <c r="B25" s="80" t="str">
        <f>_xlfn.IFNA(INDEX('HTM 0'!$B$7:$B$86,MATCH(A25,'HTM 0'!$Y$7:$Y$86,0)),"")</f>
        <v/>
      </c>
      <c r="C25" s="118" t="e">
        <f>INDEX('HTM 0'!$C$7:$C$86,MATCH(A25,'HTM 0'!$Y$7:$Y$86,0))</f>
        <v>#N/A</v>
      </c>
      <c r="D25" s="77" t="e">
        <f>INDEX('HTM 0'!$D$7:$D$86,MATCH(A25,'HTM 0'!$Y$7:$Y$86,0))</f>
        <v>#N/A</v>
      </c>
      <c r="E25" s="67" t="e">
        <f>INDEX('HTM 0'!F$7:F$86,MATCH($A25,'HTM 0'!$Y$7:$Y$86,0))</f>
        <v>#N/A</v>
      </c>
      <c r="F25" s="67" t="e">
        <f>INDEX('HTM 0'!G$7:G$86,MATCH($A25,'HTM 0'!$Y$7:$Y$86,0))</f>
        <v>#N/A</v>
      </c>
      <c r="G25" s="67" t="e">
        <f>INDEX('HTM 0'!H$7:H$86,MATCH($A25,'HTM 0'!$Y$7:$Y$86,0))</f>
        <v>#N/A</v>
      </c>
      <c r="H25" s="70" t="e">
        <f>INDEX('HTM 0'!I$7:I$86,MATCH($A25,'HTM 0'!$Y$7:$Y$86,0))</f>
        <v>#N/A</v>
      </c>
      <c r="I25" s="67" t="e">
        <f>INDEX('HTM 0'!J$7:J$86,MATCH($A25,'HTM 0'!$Y$7:$Y$86,0))</f>
        <v>#N/A</v>
      </c>
      <c r="J25" s="67" t="e">
        <f>INDEX('HTM 0'!K$7:K$86,MATCH($A25,'HTM 0'!$Y$7:$Y$86,0))</f>
        <v>#N/A</v>
      </c>
      <c r="K25" s="67" t="e">
        <f>INDEX('HTM 0'!L$7:L$86,MATCH($A25,'HTM 0'!$Y$7:$Y$86,0))</f>
        <v>#N/A</v>
      </c>
      <c r="L25" s="70" t="e">
        <f>INDEX('HTM 0'!M$7:M$86,MATCH($A25,'HTM 0'!$Y$7:$Y$86,0))</f>
        <v>#N/A</v>
      </c>
      <c r="M25" s="102" t="e">
        <f>INDEX('HTM 0'!N$7:N$86,MATCH($A25,'HTM 0'!$Y$7:$Y$86,0))</f>
        <v>#N/A</v>
      </c>
      <c r="N25" s="186" t="e">
        <f>INDEX('HTM 0'!O$7:O$86,MATCH($A25,'HTM 0'!$Y$7:$Y$86,0))</f>
        <v>#N/A</v>
      </c>
      <c r="O25" s="183" t="e">
        <f>INDEX('HTM 0'!P$7:P$86,MATCH($A25,'HTM 0'!$Y$7:$Y$86,0))</f>
        <v>#N/A</v>
      </c>
      <c r="P25" s="183" t="e">
        <f>INDEX('HTM 0'!Q$7:Q$86,MATCH($A25,'HTM 0'!$Y$7:$Y$86,0))</f>
        <v>#N/A</v>
      </c>
      <c r="Q25" s="183" t="e">
        <f>INDEX('HTM 0'!R$7:R$86,MATCH($A25,'HTM 0'!$Y$7:$Y$86,0))</f>
        <v>#N/A</v>
      </c>
      <c r="R25" s="183" t="e">
        <f>INDEX('HTM 0'!S$7:S$86,MATCH($A25,'HTM 0'!$Y$7:$Y$86,0))</f>
        <v>#N/A</v>
      </c>
      <c r="S25" s="183" t="e">
        <f>INDEX('HTM 0'!T$7:T$86,MATCH($A25,'HTM 0'!$Y$7:$Y$86,0))</f>
        <v>#N/A</v>
      </c>
      <c r="T25" s="100" t="e">
        <f>INDEX('HTM 0'!V$7:V$86,MATCH($A25,'HTM 0'!$Y$7:$Y$86,0))</f>
        <v>#N/A</v>
      </c>
      <c r="U25" s="94" t="e">
        <f>INDEX('HTM 0'!$W$7:$W$86,MATCH(A25,'HTM 0'!$Y$7:$Y$86,0))</f>
        <v>#N/A</v>
      </c>
      <c r="V25" s="95" t="e">
        <f>INDEX('HTM 0'!$Y$7:$Y$86,MATCH(A25,'HTM 0'!$Y$7:$Y$86,0))</f>
        <v>#N/A</v>
      </c>
      <c r="W25" s="96" t="e">
        <f>INDEX('HTM 0'!$X$7:$X$86,MATCH(A25,'HTM 0'!$Y$7:$Y$86,0))</f>
        <v>#N/A</v>
      </c>
    </row>
    <row r="26" spans="1:23" s="66" customFormat="1" x14ac:dyDescent="0.25">
      <c r="A26" s="115">
        <v>19</v>
      </c>
      <c r="B26" s="78" t="str">
        <f>_xlfn.IFNA(INDEX('HTM 0'!$B$7:$B$86,MATCH(A26,'HTM 0'!$Y$7:$Y$86,0)),"")</f>
        <v/>
      </c>
      <c r="C26" s="116" t="e">
        <f>INDEX('HTM 0'!$C$7:$C$86,MATCH(A26,'HTM 0'!$Y$7:$Y$86,0))</f>
        <v>#N/A</v>
      </c>
      <c r="D26" s="76" t="e">
        <f>INDEX('HTM 0'!$D$7:$D$86,MATCH(A26,'HTM 0'!$Y$7:$Y$86,0))</f>
        <v>#N/A</v>
      </c>
      <c r="E26" s="65" t="e">
        <f>INDEX('HTM 0'!F$7:F$86,MATCH($A26,'HTM 0'!$Y$7:$Y$86,0))</f>
        <v>#N/A</v>
      </c>
      <c r="F26" s="65" t="e">
        <f>INDEX('HTM 0'!G$7:G$86,MATCH($A26,'HTM 0'!$Y$7:$Y$86,0))</f>
        <v>#N/A</v>
      </c>
      <c r="G26" s="65" t="e">
        <f>INDEX('HTM 0'!H$7:H$86,MATCH($A26,'HTM 0'!$Y$7:$Y$86,0))</f>
        <v>#N/A</v>
      </c>
      <c r="H26" s="69" t="e">
        <f>INDEX('HTM 0'!I$7:I$86,MATCH($A26,'HTM 0'!$Y$7:$Y$86,0))</f>
        <v>#N/A</v>
      </c>
      <c r="I26" s="65" t="e">
        <f>INDEX('HTM 0'!J$7:J$86,MATCH($A26,'HTM 0'!$Y$7:$Y$86,0))</f>
        <v>#N/A</v>
      </c>
      <c r="J26" s="65" t="e">
        <f>INDEX('HTM 0'!K$7:K$86,MATCH($A26,'HTM 0'!$Y$7:$Y$86,0))</f>
        <v>#N/A</v>
      </c>
      <c r="K26" s="65" t="e">
        <f>INDEX('HTM 0'!L$7:L$86,MATCH($A26,'HTM 0'!$Y$7:$Y$86,0))</f>
        <v>#N/A</v>
      </c>
      <c r="L26" s="69" t="e">
        <f>INDEX('HTM 0'!M$7:M$86,MATCH($A26,'HTM 0'!$Y$7:$Y$86,0))</f>
        <v>#N/A</v>
      </c>
      <c r="M26" s="101" t="e">
        <f>INDEX('HTM 0'!N$7:N$86,MATCH($A26,'HTM 0'!$Y$7:$Y$86,0))</f>
        <v>#N/A</v>
      </c>
      <c r="N26" s="187" t="e">
        <f>INDEX('HTM 0'!O$7:O$86,MATCH($A26,'HTM 0'!$Y$7:$Y$86,0))</f>
        <v>#N/A</v>
      </c>
      <c r="O26" s="182" t="e">
        <f>INDEX('HTM 0'!P$7:P$86,MATCH($A26,'HTM 0'!$Y$7:$Y$86,0))</f>
        <v>#N/A</v>
      </c>
      <c r="P26" s="182" t="e">
        <f>INDEX('HTM 0'!Q$7:Q$86,MATCH($A26,'HTM 0'!$Y$7:$Y$86,0))</f>
        <v>#N/A</v>
      </c>
      <c r="Q26" s="182" t="e">
        <f>INDEX('HTM 0'!R$7:R$86,MATCH($A26,'HTM 0'!$Y$7:$Y$86,0))</f>
        <v>#N/A</v>
      </c>
      <c r="R26" s="182" t="e">
        <f>INDEX('HTM 0'!S$7:S$86,MATCH($A26,'HTM 0'!$Y$7:$Y$86,0))</f>
        <v>#N/A</v>
      </c>
      <c r="S26" s="182" t="e">
        <f>INDEX('HTM 0'!T$7:T$86,MATCH($A26,'HTM 0'!$Y$7:$Y$86,0))</f>
        <v>#N/A</v>
      </c>
      <c r="T26" s="99" t="e">
        <f>INDEX('HTM 0'!V$7:V$86,MATCH($A26,'HTM 0'!$Y$7:$Y$86,0))</f>
        <v>#N/A</v>
      </c>
      <c r="U26" s="91" t="e">
        <f>INDEX('HTM 0'!$W$7:$W$86,MATCH(A26,'HTM 0'!$Y$7:$Y$86,0))</f>
        <v>#N/A</v>
      </c>
      <c r="V26" s="92" t="e">
        <f>INDEX('HTM 0'!$Y$7:$Y$86,MATCH(A26,'HTM 0'!$Y$7:$Y$86,0))</f>
        <v>#N/A</v>
      </c>
      <c r="W26" s="93" t="e">
        <f>INDEX('HTM 0'!$X$7:$X$86,MATCH(A26,'HTM 0'!$Y$7:$Y$86,0))</f>
        <v>#N/A</v>
      </c>
    </row>
    <row r="27" spans="1:23" s="66" customFormat="1" x14ac:dyDescent="0.25">
      <c r="A27" s="119">
        <v>20</v>
      </c>
      <c r="B27" s="120" t="str">
        <f>_xlfn.IFNA(INDEX('HTM 0'!$B$7:$B$86,MATCH(A27,'HTM 0'!$Y$7:$Y$86,0)),"")</f>
        <v/>
      </c>
      <c r="C27" s="121" t="e">
        <f>INDEX('HTM 0'!$C$7:$C$86,MATCH(A27,'HTM 0'!$Y$7:$Y$86,0))</f>
        <v>#N/A</v>
      </c>
      <c r="D27" s="122" t="e">
        <f>INDEX('HTM 0'!$D$7:$D$86,MATCH(A27,'HTM 0'!$Y$7:$Y$86,0))</f>
        <v>#N/A</v>
      </c>
      <c r="E27" s="123" t="e">
        <f>INDEX('HTM 0'!F$7:F$86,MATCH($A27,'HTM 0'!$Y$7:$Y$86,0))</f>
        <v>#N/A</v>
      </c>
      <c r="F27" s="123" t="e">
        <f>INDEX('HTM 0'!G$7:G$86,MATCH($A27,'HTM 0'!$Y$7:$Y$86,0))</f>
        <v>#N/A</v>
      </c>
      <c r="G27" s="123" t="e">
        <f>INDEX('HTM 0'!H$7:H$86,MATCH($A27,'HTM 0'!$Y$7:$Y$86,0))</f>
        <v>#N/A</v>
      </c>
      <c r="H27" s="124" t="e">
        <f>INDEX('HTM 0'!I$7:I$86,MATCH($A27,'HTM 0'!$Y$7:$Y$86,0))</f>
        <v>#N/A</v>
      </c>
      <c r="I27" s="123" t="e">
        <f>INDEX('HTM 0'!J$7:J$86,MATCH($A27,'HTM 0'!$Y$7:$Y$86,0))</f>
        <v>#N/A</v>
      </c>
      <c r="J27" s="123" t="e">
        <f>INDEX('HTM 0'!K$7:K$86,MATCH($A27,'HTM 0'!$Y$7:$Y$86,0))</f>
        <v>#N/A</v>
      </c>
      <c r="K27" s="123" t="e">
        <f>INDEX('HTM 0'!L$7:L$86,MATCH($A27,'HTM 0'!$Y$7:$Y$86,0))</f>
        <v>#N/A</v>
      </c>
      <c r="L27" s="124" t="e">
        <f>INDEX('HTM 0'!M$7:M$86,MATCH($A27,'HTM 0'!$Y$7:$Y$86,0))</f>
        <v>#N/A</v>
      </c>
      <c r="M27" s="125" t="e">
        <f>INDEX('HTM 0'!N$7:N$86,MATCH($A27,'HTM 0'!$Y$7:$Y$86,0))</f>
        <v>#N/A</v>
      </c>
      <c r="N27" s="188" t="e">
        <f>INDEX('HTM 0'!O$7:O$86,MATCH($A27,'HTM 0'!$Y$7:$Y$86,0))</f>
        <v>#N/A</v>
      </c>
      <c r="O27" s="126" t="e">
        <f>INDEX('HTM 0'!P$7:P$86,MATCH($A27,'HTM 0'!$Y$7:$Y$86,0))</f>
        <v>#N/A</v>
      </c>
      <c r="P27" s="126" t="e">
        <f>INDEX('HTM 0'!Q$7:Q$86,MATCH($A27,'HTM 0'!$Y$7:$Y$86,0))</f>
        <v>#N/A</v>
      </c>
      <c r="Q27" s="126" t="e">
        <f>INDEX('HTM 0'!R$7:R$86,MATCH($A27,'HTM 0'!$Y$7:$Y$86,0))</f>
        <v>#N/A</v>
      </c>
      <c r="R27" s="126" t="e">
        <f>INDEX('HTM 0'!S$7:S$86,MATCH($A27,'HTM 0'!$Y$7:$Y$86,0))</f>
        <v>#N/A</v>
      </c>
      <c r="S27" s="126" t="e">
        <f>INDEX('HTM 0'!T$7:T$86,MATCH($A27,'HTM 0'!$Y$7:$Y$86,0))</f>
        <v>#N/A</v>
      </c>
      <c r="T27" s="127" t="e">
        <f>INDEX('HTM 0'!V$7:V$86,MATCH($A27,'HTM 0'!$Y$7:$Y$86,0))</f>
        <v>#N/A</v>
      </c>
      <c r="U27" s="128" t="e">
        <f>INDEX('HTM 0'!$W$7:$W$86,MATCH(A27,'HTM 0'!$Y$7:$Y$86,0))</f>
        <v>#N/A</v>
      </c>
      <c r="V27" s="129" t="e">
        <f>INDEX('HTM 0'!$Y$7:$Y$86,MATCH(A27,'HTM 0'!$Y$7:$Y$86,0))</f>
        <v>#N/A</v>
      </c>
      <c r="W27" s="130" t="e">
        <f>INDEX('HTM 0'!$X$7:$X$86,MATCH(A27,'HTM 0'!$Y$7:$Y$86,0))</f>
        <v>#N/A</v>
      </c>
    </row>
    <row r="28" spans="1:23" x14ac:dyDescent="0.25">
      <c r="A28" s="109"/>
      <c r="B28" s="110"/>
      <c r="C28" s="110"/>
      <c r="D28" s="110"/>
      <c r="E28" s="111"/>
      <c r="F28" s="111"/>
      <c r="G28" s="111"/>
      <c r="H28" s="111"/>
      <c r="I28" s="111"/>
      <c r="J28" s="111"/>
      <c r="K28" s="111"/>
      <c r="L28" s="111"/>
      <c r="M28" s="110"/>
      <c r="N28" s="181"/>
      <c r="O28" s="181"/>
      <c r="P28" s="181"/>
      <c r="Q28" s="181"/>
      <c r="R28" s="181"/>
      <c r="S28" s="181"/>
      <c r="T28" s="110"/>
      <c r="U28" s="110"/>
      <c r="V28" s="110"/>
      <c r="W28" s="110"/>
    </row>
    <row r="29" spans="1:23" x14ac:dyDescent="0.25">
      <c r="A29" s="197" t="s">
        <v>49</v>
      </c>
      <c r="B29" s="198"/>
      <c r="C29" s="198"/>
      <c r="D29" s="198"/>
      <c r="E29" s="198"/>
      <c r="F29" s="198"/>
      <c r="G29" s="198"/>
      <c r="H29" s="198"/>
      <c r="I29" s="198"/>
      <c r="J29" s="198"/>
      <c r="K29" s="198"/>
      <c r="L29" s="198"/>
      <c r="M29" s="198"/>
      <c r="N29" s="198"/>
      <c r="O29" s="198"/>
      <c r="P29" s="198"/>
      <c r="Q29" s="198"/>
      <c r="R29" s="198"/>
      <c r="S29" s="198"/>
      <c r="T29" s="198"/>
      <c r="U29" s="198"/>
      <c r="V29" s="198"/>
      <c r="W29" s="199"/>
    </row>
    <row r="30" spans="1:23" ht="13.2" customHeight="1" x14ac:dyDescent="0.25">
      <c r="A30" s="86"/>
      <c r="B30" s="87"/>
      <c r="C30" s="87"/>
      <c r="D30" s="87"/>
      <c r="E30" s="189" t="s">
        <v>25</v>
      </c>
      <c r="F30" s="190"/>
      <c r="G30" s="190"/>
      <c r="H30" s="191"/>
      <c r="I30" s="189" t="s">
        <v>26</v>
      </c>
      <c r="J30" s="190"/>
      <c r="K30" s="190"/>
      <c r="L30" s="191"/>
      <c r="M30" s="21"/>
      <c r="N30" s="192" t="s">
        <v>27</v>
      </c>
      <c r="O30" s="193"/>
      <c r="P30" s="193"/>
      <c r="Q30" s="193"/>
      <c r="R30" s="193"/>
      <c r="S30" s="193"/>
      <c r="T30" s="194"/>
      <c r="U30" s="195" t="s">
        <v>28</v>
      </c>
      <c r="V30" s="196"/>
      <c r="W30" s="194"/>
    </row>
    <row r="31" spans="1:23" ht="31.2" x14ac:dyDescent="0.25">
      <c r="A31" s="32" t="s">
        <v>29</v>
      </c>
      <c r="B31" s="32" t="s">
        <v>19</v>
      </c>
      <c r="C31" s="20" t="s">
        <v>20</v>
      </c>
      <c r="D31" s="20" t="s">
        <v>21</v>
      </c>
      <c r="E31" s="20" t="s">
        <v>30</v>
      </c>
      <c r="F31" s="21" t="s">
        <v>31</v>
      </c>
      <c r="G31" s="21" t="s">
        <v>32</v>
      </c>
      <c r="H31" s="22" t="s">
        <v>33</v>
      </c>
      <c r="I31" s="20" t="s">
        <v>34</v>
      </c>
      <c r="J31" s="21" t="s">
        <v>35</v>
      </c>
      <c r="K31" s="21" t="s">
        <v>36</v>
      </c>
      <c r="L31" s="39" t="s">
        <v>37</v>
      </c>
      <c r="M31" s="33" t="s">
        <v>38</v>
      </c>
      <c r="N31" s="40" t="s">
        <v>39</v>
      </c>
      <c r="O31" s="41" t="s">
        <v>40</v>
      </c>
      <c r="P31" s="41" t="s">
        <v>41</v>
      </c>
      <c r="Q31" s="41" t="s">
        <v>42</v>
      </c>
      <c r="R31" s="41" t="s">
        <v>43</v>
      </c>
      <c r="S31" s="41" t="s">
        <v>44</v>
      </c>
      <c r="T31" s="42" t="s">
        <v>45</v>
      </c>
      <c r="U31" s="33" t="s">
        <v>46</v>
      </c>
      <c r="V31" s="34" t="s">
        <v>47</v>
      </c>
      <c r="W31" s="39" t="s">
        <v>48</v>
      </c>
    </row>
    <row r="32" spans="1:23" s="66" customFormat="1" x14ac:dyDescent="0.25">
      <c r="A32" s="115">
        <v>1</v>
      </c>
      <c r="B32" s="78" t="str">
        <f>_xlfn.IFNA(INDEX('HTM 1'!$B$7:$B$86,MATCH(A32,'HTM 1'!$Y$7:$Y$86,0)),"")</f>
        <v/>
      </c>
      <c r="C32" s="78" t="e">
        <f>INDEX('HTM 1'!$C$7:$C$86,MATCH(A32,'HTM 1'!$Y$7:$Y$86,0))</f>
        <v>#N/A</v>
      </c>
      <c r="D32" s="79" t="e">
        <f>INDEX('HTM 1'!$D$7:$D$86,MATCH(A32,'HTM 1'!$Y$7:$Y$86,0))</f>
        <v>#N/A</v>
      </c>
      <c r="E32" s="65" t="e">
        <f>INDEX('HTM 1'!F$7:F$86,MATCH($A32,'HTM 1'!$Y$7:$Y$86,0))</f>
        <v>#N/A</v>
      </c>
      <c r="F32" s="65" t="e">
        <f>INDEX('HTM 1'!G$7:G$86,MATCH($A32,'HTM 1'!$Y$7:$Y$86,0))</f>
        <v>#N/A</v>
      </c>
      <c r="G32" s="65" t="e">
        <f>INDEX('HTM 1'!H$7:H$86,MATCH($A32,'HTM 1'!$Y$7:$Y$86,0))</f>
        <v>#N/A</v>
      </c>
      <c r="H32" s="69" t="e">
        <f>INDEX('HTM 1'!I$7:I$86,MATCH($A32,'HTM 1'!$Y$7:$Y$86,0))</f>
        <v>#N/A</v>
      </c>
      <c r="I32" s="65" t="e">
        <f>INDEX('HTM 1'!J$7:J$86,MATCH($A32,'HTM 1'!$Y$7:$Y$86,0))</f>
        <v>#N/A</v>
      </c>
      <c r="J32" s="65" t="e">
        <f>INDEX('HTM 1'!K$7:K$86,MATCH($A32,'HTM 1'!$Y$7:$Y$86,0))</f>
        <v>#N/A</v>
      </c>
      <c r="K32" s="65" t="e">
        <f>INDEX('HTM 1'!L$7:L$86,MATCH($A32,'HTM 1'!$Y$7:$Y$86,0))</f>
        <v>#N/A</v>
      </c>
      <c r="L32" s="103" t="e">
        <f>INDEX('HTM 1'!M$7:M$86,MATCH($A32,'HTM 1'!$Y$7:$Y$86,0))</f>
        <v>#N/A</v>
      </c>
      <c r="M32" s="101" t="e">
        <f>INDEX('HTM 1'!N$7:N$86,MATCH($A32,'HTM 1'!$Y$7:$Y$86,0))</f>
        <v>#N/A</v>
      </c>
      <c r="N32" s="184" t="e">
        <f>INDEX('HTM 1'!O$7:O$86,MATCH($A32,'HTM 1'!$Y$7:$Y$86,0))</f>
        <v>#N/A</v>
      </c>
      <c r="O32" s="185" t="e">
        <f>INDEX('HTM 1'!P$7:P$86,MATCH($A32,'HTM 1'!$Y$7:$Y$86,0))</f>
        <v>#N/A</v>
      </c>
      <c r="P32" s="185" t="e">
        <f>INDEX('HTM 1'!Q$7:Q$86,MATCH($A32,'HTM 1'!$Y$7:$Y$86,0))</f>
        <v>#N/A</v>
      </c>
      <c r="Q32" s="185" t="e">
        <f>INDEX('HTM 1'!R$7:R$86,MATCH($A32,'HTM 1'!$Y$7:$Y$86,0))</f>
        <v>#N/A</v>
      </c>
      <c r="R32" s="185" t="e">
        <f>INDEX('HTM 1'!S$7:S$86,MATCH($A32,'HTM 1'!$Y$7:$Y$86,0))</f>
        <v>#N/A</v>
      </c>
      <c r="S32" s="185" t="e">
        <f>INDEX('HTM 1'!T$7:T$86,MATCH($A32,'HTM 1'!$Y$7:$Y$86,0))</f>
        <v>#N/A</v>
      </c>
      <c r="T32" s="99" t="e">
        <f>INDEX('HTM 1'!V$7:V$86,MATCH($A32,'HTM 1'!$Y$7:$Y$86,0))</f>
        <v>#N/A</v>
      </c>
      <c r="U32" s="91" t="e">
        <f>INDEX('HTM 1'!$W$7:$W$86,MATCH(A32,'HTM 1'!$Y$7:$Y$86,0))</f>
        <v>#N/A</v>
      </c>
      <c r="V32" s="92" t="e">
        <f>INDEX('HTM 1'!$Y$7:$Y$86,MATCH(A32,'HTM 1'!$Y$7:$Y$86,0))</f>
        <v>#N/A</v>
      </c>
      <c r="W32" s="93" t="e">
        <f>INDEX('HTM 1'!$X$7:$X$86,MATCH(A32,'HTM 1'!$Y$7:$Y$86,0))</f>
        <v>#N/A</v>
      </c>
    </row>
    <row r="33" spans="1:23" s="66" customFormat="1" x14ac:dyDescent="0.25">
      <c r="A33" s="117">
        <v>2</v>
      </c>
      <c r="B33" s="80" t="str">
        <f>_xlfn.IFNA(INDEX('HTM 1'!$B$7:$B$86,MATCH(A33,'HTM 1'!$Y$7:$Y$86,0)),"")</f>
        <v/>
      </c>
      <c r="C33" s="80" t="e">
        <f>INDEX('HTM 1'!$C$7:$C$86,MATCH(A33,'HTM 1'!$Y$7:$Y$86,0))</f>
        <v>#N/A</v>
      </c>
      <c r="D33" s="81" t="e">
        <f>INDEX('HTM 1'!$D$7:$D$86,MATCH(A33,'HTM 1'!$Y$7:$Y$86,0))</f>
        <v>#N/A</v>
      </c>
      <c r="E33" s="67" t="e">
        <f>INDEX('HTM 1'!F$7:F$86,MATCH($A33,'HTM 1'!$Y$7:$Y$86,0))</f>
        <v>#N/A</v>
      </c>
      <c r="F33" s="67" t="e">
        <f>INDEX('HTM 1'!G$7:G$86,MATCH($A33,'HTM 1'!$Y$7:$Y$86,0))</f>
        <v>#N/A</v>
      </c>
      <c r="G33" s="67" t="e">
        <f>INDEX('HTM 1'!H$7:H$86,MATCH($A33,'HTM 1'!$Y$7:$Y$86,0))</f>
        <v>#N/A</v>
      </c>
      <c r="H33" s="70" t="e">
        <f>INDEX('HTM 1'!I$7:I$86,MATCH($A33,'HTM 1'!$Y$7:$Y$86,0))</f>
        <v>#N/A</v>
      </c>
      <c r="I33" s="67" t="e">
        <f>INDEX('HTM 1'!J$7:J$86,MATCH($A33,'HTM 1'!$Y$7:$Y$86,0))</f>
        <v>#N/A</v>
      </c>
      <c r="J33" s="67" t="e">
        <f>INDEX('HTM 1'!K$7:K$86,MATCH($A33,'HTM 1'!$Y$7:$Y$86,0))</f>
        <v>#N/A</v>
      </c>
      <c r="K33" s="67" t="e">
        <f>INDEX('HTM 1'!L$7:L$86,MATCH($A33,'HTM 1'!$Y$7:$Y$86,0))</f>
        <v>#N/A</v>
      </c>
      <c r="L33" s="70" t="e">
        <f>INDEX('HTM 1'!M$7:M$86,MATCH($A33,'HTM 1'!$Y$7:$Y$86,0))</f>
        <v>#N/A</v>
      </c>
      <c r="M33" s="102" t="e">
        <f>INDEX('HTM 1'!N$7:N$86,MATCH($A33,'HTM 1'!$Y$7:$Y$86,0))</f>
        <v>#N/A</v>
      </c>
      <c r="N33" s="186" t="e">
        <f>INDEX('HTM 1'!O$7:O$86,MATCH($A33,'HTM 1'!$Y$7:$Y$86,0))</f>
        <v>#N/A</v>
      </c>
      <c r="O33" s="183" t="e">
        <f>INDEX('HTM 1'!P$7:P$86,MATCH($A33,'HTM 1'!$Y$7:$Y$86,0))</f>
        <v>#N/A</v>
      </c>
      <c r="P33" s="183" t="e">
        <f>INDEX('HTM 1'!Q$7:Q$86,MATCH($A33,'HTM 1'!$Y$7:$Y$86,0))</f>
        <v>#N/A</v>
      </c>
      <c r="Q33" s="183" t="e">
        <f>INDEX('HTM 1'!R$7:R$86,MATCH($A33,'HTM 1'!$Y$7:$Y$86,0))</f>
        <v>#N/A</v>
      </c>
      <c r="R33" s="183" t="e">
        <f>INDEX('HTM 1'!S$7:S$86,MATCH($A33,'HTM 1'!$Y$7:$Y$86,0))</f>
        <v>#N/A</v>
      </c>
      <c r="S33" s="183" t="e">
        <f>INDEX('HTM 1'!T$7:T$86,MATCH($A33,'HTM 1'!$Y$7:$Y$86,0))</f>
        <v>#N/A</v>
      </c>
      <c r="T33" s="100" t="e">
        <f>INDEX('HTM 1'!V$7:V$86,MATCH($A33,'HTM 1'!$Y$7:$Y$86,0))</f>
        <v>#N/A</v>
      </c>
      <c r="U33" s="94" t="e">
        <f>INDEX('HTM 1'!$W$7:$W$86,MATCH(A33,'HTM 1'!$Y$7:$Y$86,0))</f>
        <v>#N/A</v>
      </c>
      <c r="V33" s="95" t="e">
        <f>INDEX('HTM 1'!$Y$7:$Y$86,MATCH(A33,'HTM 1'!$Y$7:$Y$86,0))</f>
        <v>#N/A</v>
      </c>
      <c r="W33" s="96" t="e">
        <f>INDEX('HTM 1'!$X$7:$X$86,MATCH(A33,'HTM 1'!$Y$7:$Y$86,0))</f>
        <v>#N/A</v>
      </c>
    </row>
    <row r="34" spans="1:23" s="66" customFormat="1" x14ac:dyDescent="0.25">
      <c r="A34" s="115">
        <v>3</v>
      </c>
      <c r="B34" s="78" t="str">
        <f>_xlfn.IFNA(INDEX('HTM 1'!$B$7:$B$86,MATCH(A34,'HTM 1'!$Y$7:$Y$86,0)),"")</f>
        <v/>
      </c>
      <c r="C34" s="78" t="e">
        <f>INDEX('HTM 1'!$C$7:$C$86,MATCH(A34,'HTM 1'!$Y$7:$Y$86,0))</f>
        <v>#N/A</v>
      </c>
      <c r="D34" s="79" t="e">
        <f>INDEX('HTM 1'!$D$7:$D$86,MATCH(A34,'HTM 1'!$Y$7:$Y$86,0))</f>
        <v>#N/A</v>
      </c>
      <c r="E34" s="65" t="e">
        <f>INDEX('HTM 1'!F$7:F$86,MATCH($A34,'HTM 1'!$Y$7:$Y$86,0))</f>
        <v>#N/A</v>
      </c>
      <c r="F34" s="65" t="e">
        <f>INDEX('HTM 1'!G$7:G$86,MATCH($A34,'HTM 1'!$Y$7:$Y$86,0))</f>
        <v>#N/A</v>
      </c>
      <c r="G34" s="65" t="e">
        <f>INDEX('HTM 1'!H$7:H$86,MATCH($A34,'HTM 1'!$Y$7:$Y$86,0))</f>
        <v>#N/A</v>
      </c>
      <c r="H34" s="69" t="e">
        <f>INDEX('HTM 1'!I$7:I$86,MATCH($A34,'HTM 1'!$Y$7:$Y$86,0))</f>
        <v>#N/A</v>
      </c>
      <c r="I34" s="65" t="e">
        <f>INDEX('HTM 1'!J$7:J$86,MATCH($A34,'HTM 1'!$Y$7:$Y$86,0))</f>
        <v>#N/A</v>
      </c>
      <c r="J34" s="65" t="e">
        <f>INDEX('HTM 1'!K$7:K$86,MATCH($A34,'HTM 1'!$Y$7:$Y$86,0))</f>
        <v>#N/A</v>
      </c>
      <c r="K34" s="65" t="e">
        <f>INDEX('HTM 1'!L$7:L$86,MATCH($A34,'HTM 1'!$Y$7:$Y$86,0))</f>
        <v>#N/A</v>
      </c>
      <c r="L34" s="69" t="e">
        <f>INDEX('HTM 1'!M$7:M$86,MATCH($A34,'HTM 1'!$Y$7:$Y$86,0))</f>
        <v>#N/A</v>
      </c>
      <c r="M34" s="101" t="e">
        <f>INDEX('HTM 1'!N$7:N$86,MATCH($A34,'HTM 1'!$Y$7:$Y$86,0))</f>
        <v>#N/A</v>
      </c>
      <c r="N34" s="187" t="e">
        <f>INDEX('HTM 1'!O$7:O$86,MATCH($A34,'HTM 1'!$Y$7:$Y$86,0))</f>
        <v>#N/A</v>
      </c>
      <c r="O34" s="182" t="e">
        <f>INDEX('HTM 1'!P$7:P$86,MATCH($A34,'HTM 1'!$Y$7:$Y$86,0))</f>
        <v>#N/A</v>
      </c>
      <c r="P34" s="182" t="e">
        <f>INDEX('HTM 1'!Q$7:Q$86,MATCH($A34,'HTM 1'!$Y$7:$Y$86,0))</f>
        <v>#N/A</v>
      </c>
      <c r="Q34" s="182" t="e">
        <f>INDEX('HTM 1'!R$7:R$86,MATCH($A34,'HTM 1'!$Y$7:$Y$86,0))</f>
        <v>#N/A</v>
      </c>
      <c r="R34" s="182" t="e">
        <f>INDEX('HTM 1'!S$7:S$86,MATCH($A34,'HTM 1'!$Y$7:$Y$86,0))</f>
        <v>#N/A</v>
      </c>
      <c r="S34" s="182" t="e">
        <f>INDEX('HTM 1'!T$7:T$86,MATCH($A34,'HTM 1'!$Y$7:$Y$86,0))</f>
        <v>#N/A</v>
      </c>
      <c r="T34" s="99" t="e">
        <f>INDEX('HTM 1'!V$7:V$86,MATCH($A34,'HTM 1'!$Y$7:$Y$86,0))</f>
        <v>#N/A</v>
      </c>
      <c r="U34" s="91" t="e">
        <f>INDEX('HTM 1'!$W$7:$W$86,MATCH(A34,'HTM 1'!$Y$7:$Y$86,0))</f>
        <v>#N/A</v>
      </c>
      <c r="V34" s="92" t="e">
        <f>INDEX('HTM 1'!$Y$7:$Y$86,MATCH(A34,'HTM 1'!$Y$7:$Y$86,0))</f>
        <v>#N/A</v>
      </c>
      <c r="W34" s="93" t="e">
        <f>INDEX('HTM 1'!$X$7:$X$86,MATCH(A34,'HTM 1'!$Y$7:$Y$86,0))</f>
        <v>#N/A</v>
      </c>
    </row>
    <row r="35" spans="1:23" s="66" customFormat="1" x14ac:dyDescent="0.25">
      <c r="A35" s="117">
        <v>4</v>
      </c>
      <c r="B35" s="80" t="str">
        <f>_xlfn.IFNA(INDEX('HTM 1'!$B$7:$B$86,MATCH(A35,'HTM 1'!$Y$7:$Y$86,0)),"")</f>
        <v/>
      </c>
      <c r="C35" s="80" t="e">
        <f>INDEX('HTM 1'!$C$7:$C$86,MATCH(A35,'HTM 1'!$Y$7:$Y$86,0))</f>
        <v>#N/A</v>
      </c>
      <c r="D35" s="81" t="e">
        <f>INDEX('HTM 1'!$D$7:$D$86,MATCH(A35,'HTM 1'!$Y$7:$Y$86,0))</f>
        <v>#N/A</v>
      </c>
      <c r="E35" s="67" t="e">
        <f>INDEX('HTM 1'!F$7:F$86,MATCH($A35,'HTM 1'!$Y$7:$Y$86,0))</f>
        <v>#N/A</v>
      </c>
      <c r="F35" s="67" t="e">
        <f>INDEX('HTM 1'!G$7:G$86,MATCH($A35,'HTM 1'!$Y$7:$Y$86,0))</f>
        <v>#N/A</v>
      </c>
      <c r="G35" s="67" t="e">
        <f>INDEX('HTM 1'!H$7:H$86,MATCH($A35,'HTM 1'!$Y$7:$Y$86,0))</f>
        <v>#N/A</v>
      </c>
      <c r="H35" s="70" t="e">
        <f>INDEX('HTM 1'!I$7:I$86,MATCH($A35,'HTM 1'!$Y$7:$Y$86,0))</f>
        <v>#N/A</v>
      </c>
      <c r="I35" s="67" t="e">
        <f>INDEX('HTM 1'!J$7:J$86,MATCH($A35,'HTM 1'!$Y$7:$Y$86,0))</f>
        <v>#N/A</v>
      </c>
      <c r="J35" s="67" t="e">
        <f>INDEX('HTM 1'!K$7:K$86,MATCH($A35,'HTM 1'!$Y$7:$Y$86,0))</f>
        <v>#N/A</v>
      </c>
      <c r="K35" s="67" t="e">
        <f>INDEX('HTM 1'!L$7:L$86,MATCH($A35,'HTM 1'!$Y$7:$Y$86,0))</f>
        <v>#N/A</v>
      </c>
      <c r="L35" s="70" t="e">
        <f>INDEX('HTM 1'!M$7:M$86,MATCH($A35,'HTM 1'!$Y$7:$Y$86,0))</f>
        <v>#N/A</v>
      </c>
      <c r="M35" s="102" t="e">
        <f>INDEX('HTM 1'!N$7:N$86,MATCH($A35,'HTM 1'!$Y$7:$Y$86,0))</f>
        <v>#N/A</v>
      </c>
      <c r="N35" s="186" t="e">
        <f>INDEX('HTM 1'!O$7:O$86,MATCH($A35,'HTM 1'!$Y$7:$Y$86,0))</f>
        <v>#N/A</v>
      </c>
      <c r="O35" s="183" t="e">
        <f>INDEX('HTM 1'!P$7:P$86,MATCH($A35,'HTM 1'!$Y$7:$Y$86,0))</f>
        <v>#N/A</v>
      </c>
      <c r="P35" s="183" t="e">
        <f>INDEX('HTM 1'!Q$7:Q$86,MATCH($A35,'HTM 1'!$Y$7:$Y$86,0))</f>
        <v>#N/A</v>
      </c>
      <c r="Q35" s="183" t="e">
        <f>INDEX('HTM 1'!R$7:R$86,MATCH($A35,'HTM 1'!$Y$7:$Y$86,0))</f>
        <v>#N/A</v>
      </c>
      <c r="R35" s="183" t="e">
        <f>INDEX('HTM 1'!S$7:S$86,MATCH($A35,'HTM 1'!$Y$7:$Y$86,0))</f>
        <v>#N/A</v>
      </c>
      <c r="S35" s="183" t="e">
        <f>INDEX('HTM 1'!T$7:T$86,MATCH($A35,'HTM 1'!$Y$7:$Y$86,0))</f>
        <v>#N/A</v>
      </c>
      <c r="T35" s="100" t="e">
        <f>INDEX('HTM 1'!V$7:V$86,MATCH($A35,'HTM 1'!$Y$7:$Y$86,0))</f>
        <v>#N/A</v>
      </c>
      <c r="U35" s="94" t="e">
        <f>INDEX('HTM 1'!$W$7:$W$86,MATCH(A35,'HTM 1'!$Y$7:$Y$86,0))</f>
        <v>#N/A</v>
      </c>
      <c r="V35" s="95" t="e">
        <f>INDEX('HTM 1'!$Y$7:$Y$86,MATCH(A35,'HTM 1'!$Y$7:$Y$86,0))</f>
        <v>#N/A</v>
      </c>
      <c r="W35" s="96" t="e">
        <f>INDEX('HTM 1'!$X$7:$X$86,MATCH(A35,'HTM 1'!$Y$7:$Y$86,0))</f>
        <v>#N/A</v>
      </c>
    </row>
    <row r="36" spans="1:23" s="66" customFormat="1" x14ac:dyDescent="0.25">
      <c r="A36" s="115">
        <v>5</v>
      </c>
      <c r="B36" s="78" t="str">
        <f>_xlfn.IFNA(INDEX('HTM 1'!$B$7:$B$86,MATCH(A36,'HTM 1'!$Y$7:$Y$86,0)),"")</f>
        <v/>
      </c>
      <c r="C36" s="78" t="e">
        <f>INDEX('HTM 1'!$C$7:$C$86,MATCH(A36,'HTM 1'!$Y$7:$Y$86,0))</f>
        <v>#N/A</v>
      </c>
      <c r="D36" s="79" t="e">
        <f>INDEX('HTM 1'!$D$7:$D$86,MATCH(A36,'HTM 1'!$Y$7:$Y$86,0))</f>
        <v>#N/A</v>
      </c>
      <c r="E36" s="65" t="e">
        <f>INDEX('HTM 1'!F$7:F$86,MATCH($A36,'HTM 1'!$Y$7:$Y$86,0))</f>
        <v>#N/A</v>
      </c>
      <c r="F36" s="65" t="e">
        <f>INDEX('HTM 1'!G$7:G$86,MATCH($A36,'HTM 1'!$Y$7:$Y$86,0))</f>
        <v>#N/A</v>
      </c>
      <c r="G36" s="65" t="e">
        <f>INDEX('HTM 1'!H$7:H$86,MATCH($A36,'HTM 1'!$Y$7:$Y$86,0))</f>
        <v>#N/A</v>
      </c>
      <c r="H36" s="69" t="e">
        <f>INDEX('HTM 1'!I$7:I$86,MATCH($A36,'HTM 1'!$Y$7:$Y$86,0))</f>
        <v>#N/A</v>
      </c>
      <c r="I36" s="65" t="e">
        <f>INDEX('HTM 1'!J$7:J$86,MATCH($A36,'HTM 1'!$Y$7:$Y$86,0))</f>
        <v>#N/A</v>
      </c>
      <c r="J36" s="65" t="e">
        <f>INDEX('HTM 1'!K$7:K$86,MATCH($A36,'HTM 1'!$Y$7:$Y$86,0))</f>
        <v>#N/A</v>
      </c>
      <c r="K36" s="65" t="e">
        <f>INDEX('HTM 1'!L$7:L$86,MATCH($A36,'HTM 1'!$Y$7:$Y$86,0))</f>
        <v>#N/A</v>
      </c>
      <c r="L36" s="69" t="e">
        <f>INDEX('HTM 1'!M$7:M$86,MATCH($A36,'HTM 1'!$Y$7:$Y$86,0))</f>
        <v>#N/A</v>
      </c>
      <c r="M36" s="101" t="e">
        <f>INDEX('HTM 1'!N$7:N$86,MATCH($A36,'HTM 1'!$Y$7:$Y$86,0))</f>
        <v>#N/A</v>
      </c>
      <c r="N36" s="187" t="e">
        <f>INDEX('HTM 1'!O$7:O$86,MATCH($A36,'HTM 1'!$Y$7:$Y$86,0))</f>
        <v>#N/A</v>
      </c>
      <c r="O36" s="182" t="e">
        <f>INDEX('HTM 1'!P$7:P$86,MATCH($A36,'HTM 1'!$Y$7:$Y$86,0))</f>
        <v>#N/A</v>
      </c>
      <c r="P36" s="182" t="e">
        <f>INDEX('HTM 1'!Q$7:Q$86,MATCH($A36,'HTM 1'!$Y$7:$Y$86,0))</f>
        <v>#N/A</v>
      </c>
      <c r="Q36" s="182" t="e">
        <f>INDEX('HTM 1'!R$7:R$86,MATCH($A36,'HTM 1'!$Y$7:$Y$86,0))</f>
        <v>#N/A</v>
      </c>
      <c r="R36" s="182" t="e">
        <f>INDEX('HTM 1'!S$7:S$86,MATCH($A36,'HTM 1'!$Y$7:$Y$86,0))</f>
        <v>#N/A</v>
      </c>
      <c r="S36" s="182" t="e">
        <f>INDEX('HTM 1'!T$7:T$86,MATCH($A36,'HTM 1'!$Y$7:$Y$86,0))</f>
        <v>#N/A</v>
      </c>
      <c r="T36" s="99" t="e">
        <f>INDEX('HTM 1'!V$7:V$86,MATCH($A36,'HTM 1'!$Y$7:$Y$86,0))</f>
        <v>#N/A</v>
      </c>
      <c r="U36" s="91" t="e">
        <f>INDEX('HTM 1'!$W$7:$W$86,MATCH(A36,'HTM 1'!$Y$7:$Y$86,0))</f>
        <v>#N/A</v>
      </c>
      <c r="V36" s="92" t="e">
        <f>INDEX('HTM 1'!$Y$7:$Y$86,MATCH(A36,'HTM 1'!$Y$7:$Y$86,0))</f>
        <v>#N/A</v>
      </c>
      <c r="W36" s="93" t="e">
        <f>INDEX('HTM 1'!$X$7:$X$86,MATCH(A36,'HTM 1'!$Y$7:$Y$86,0))</f>
        <v>#N/A</v>
      </c>
    </row>
    <row r="37" spans="1:23" s="66" customFormat="1" x14ac:dyDescent="0.25">
      <c r="A37" s="117">
        <v>6</v>
      </c>
      <c r="B37" s="80" t="str">
        <f>_xlfn.IFNA(INDEX('HTM 1'!$B$7:$B$86,MATCH(A37,'HTM 1'!$Y$7:$Y$86,0)),"")</f>
        <v/>
      </c>
      <c r="C37" s="80" t="e">
        <f>INDEX('HTM 1'!$C$7:$C$86,MATCH(A37,'HTM 1'!$Y$7:$Y$86,0))</f>
        <v>#N/A</v>
      </c>
      <c r="D37" s="81" t="e">
        <f>INDEX('HTM 1'!$D$7:$D$86,MATCH(A37,'HTM 1'!$Y$7:$Y$86,0))</f>
        <v>#N/A</v>
      </c>
      <c r="E37" s="67" t="e">
        <f>INDEX('HTM 1'!F$7:F$86,MATCH($A37,'HTM 1'!$Y$7:$Y$86,0))</f>
        <v>#N/A</v>
      </c>
      <c r="F37" s="67" t="e">
        <f>INDEX('HTM 1'!G$7:G$86,MATCH($A37,'HTM 1'!$Y$7:$Y$86,0))</f>
        <v>#N/A</v>
      </c>
      <c r="G37" s="67" t="e">
        <f>INDEX('HTM 1'!H$7:H$86,MATCH($A37,'HTM 1'!$Y$7:$Y$86,0))</f>
        <v>#N/A</v>
      </c>
      <c r="H37" s="70" t="e">
        <f>INDEX('HTM 1'!I$7:I$86,MATCH($A37,'HTM 1'!$Y$7:$Y$86,0))</f>
        <v>#N/A</v>
      </c>
      <c r="I37" s="67" t="e">
        <f>INDEX('HTM 1'!J$7:J$86,MATCH($A37,'HTM 1'!$Y$7:$Y$86,0))</f>
        <v>#N/A</v>
      </c>
      <c r="J37" s="67" t="e">
        <f>INDEX('HTM 1'!K$7:K$86,MATCH($A37,'HTM 1'!$Y$7:$Y$86,0))</f>
        <v>#N/A</v>
      </c>
      <c r="K37" s="67" t="e">
        <f>INDEX('HTM 1'!L$7:L$86,MATCH($A37,'HTM 1'!$Y$7:$Y$86,0))</f>
        <v>#N/A</v>
      </c>
      <c r="L37" s="70" t="e">
        <f>INDEX('HTM 1'!M$7:M$86,MATCH($A37,'HTM 1'!$Y$7:$Y$86,0))</f>
        <v>#N/A</v>
      </c>
      <c r="M37" s="102" t="e">
        <f>INDEX('HTM 1'!N$7:N$86,MATCH($A37,'HTM 1'!$Y$7:$Y$86,0))</f>
        <v>#N/A</v>
      </c>
      <c r="N37" s="186" t="e">
        <f>INDEX('HTM 1'!O$7:O$86,MATCH($A37,'HTM 1'!$Y$7:$Y$86,0))</f>
        <v>#N/A</v>
      </c>
      <c r="O37" s="183" t="e">
        <f>INDEX('HTM 1'!P$7:P$86,MATCH($A37,'HTM 1'!$Y$7:$Y$86,0))</f>
        <v>#N/A</v>
      </c>
      <c r="P37" s="183" t="e">
        <f>INDEX('HTM 1'!Q$7:Q$86,MATCH($A37,'HTM 1'!$Y$7:$Y$86,0))</f>
        <v>#N/A</v>
      </c>
      <c r="Q37" s="183" t="e">
        <f>INDEX('HTM 1'!R$7:R$86,MATCH($A37,'HTM 1'!$Y$7:$Y$86,0))</f>
        <v>#N/A</v>
      </c>
      <c r="R37" s="183" t="e">
        <f>INDEX('HTM 1'!S$7:S$86,MATCH($A37,'HTM 1'!$Y$7:$Y$86,0))</f>
        <v>#N/A</v>
      </c>
      <c r="S37" s="183" t="e">
        <f>INDEX('HTM 1'!T$7:T$86,MATCH($A37,'HTM 1'!$Y$7:$Y$86,0))</f>
        <v>#N/A</v>
      </c>
      <c r="T37" s="100" t="e">
        <f>INDEX('HTM 1'!V$7:V$86,MATCH($A37,'HTM 1'!$Y$7:$Y$86,0))</f>
        <v>#N/A</v>
      </c>
      <c r="U37" s="94" t="e">
        <f>INDEX('HTM 1'!$W$7:$W$86,MATCH(A37,'HTM 1'!$Y$7:$Y$86,0))</f>
        <v>#N/A</v>
      </c>
      <c r="V37" s="95" t="e">
        <f>INDEX('HTM 1'!$Y$7:$Y$86,MATCH(A37,'HTM 1'!$Y$7:$Y$86,0))</f>
        <v>#N/A</v>
      </c>
      <c r="W37" s="96" t="e">
        <f>INDEX('HTM 1'!$X$7:$X$86,MATCH(A37,'HTM 1'!$Y$7:$Y$86,0))</f>
        <v>#N/A</v>
      </c>
    </row>
    <row r="38" spans="1:23" s="66" customFormat="1" x14ac:dyDescent="0.25">
      <c r="A38" s="115">
        <v>7</v>
      </c>
      <c r="B38" s="78" t="str">
        <f>_xlfn.IFNA(INDEX('HTM 1'!$B$7:$B$86,MATCH(A38,'HTM 1'!$Y$7:$Y$86,0)),"")</f>
        <v/>
      </c>
      <c r="C38" s="78" t="e">
        <f>INDEX('HTM 1'!$C$7:$C$86,MATCH(A38,'HTM 1'!$Y$7:$Y$86,0))</f>
        <v>#N/A</v>
      </c>
      <c r="D38" s="79" t="e">
        <f>INDEX('HTM 1'!$D$7:$D$86,MATCH(A38,'HTM 1'!$Y$7:$Y$86,0))</f>
        <v>#N/A</v>
      </c>
      <c r="E38" s="65" t="e">
        <f>INDEX('HTM 1'!F$7:F$86,MATCH($A38,'HTM 1'!$Y$7:$Y$86,0))</f>
        <v>#N/A</v>
      </c>
      <c r="F38" s="65" t="e">
        <f>INDEX('HTM 1'!G$7:G$86,MATCH($A38,'HTM 1'!$Y$7:$Y$86,0))</f>
        <v>#N/A</v>
      </c>
      <c r="G38" s="65" t="e">
        <f>INDEX('HTM 1'!H$7:H$86,MATCH($A38,'HTM 1'!$Y$7:$Y$86,0))</f>
        <v>#N/A</v>
      </c>
      <c r="H38" s="69" t="e">
        <f>INDEX('HTM 1'!I$7:I$86,MATCH($A38,'HTM 1'!$Y$7:$Y$86,0))</f>
        <v>#N/A</v>
      </c>
      <c r="I38" s="65" t="e">
        <f>INDEX('HTM 1'!J$7:J$86,MATCH($A38,'HTM 1'!$Y$7:$Y$86,0))</f>
        <v>#N/A</v>
      </c>
      <c r="J38" s="65" t="e">
        <f>INDEX('HTM 1'!K$7:K$86,MATCH($A38,'HTM 1'!$Y$7:$Y$86,0))</f>
        <v>#N/A</v>
      </c>
      <c r="K38" s="65" t="e">
        <f>INDEX('HTM 1'!L$7:L$86,MATCH($A38,'HTM 1'!$Y$7:$Y$86,0))</f>
        <v>#N/A</v>
      </c>
      <c r="L38" s="69" t="e">
        <f>INDEX('HTM 1'!M$7:M$86,MATCH($A38,'HTM 1'!$Y$7:$Y$86,0))</f>
        <v>#N/A</v>
      </c>
      <c r="M38" s="101" t="e">
        <f>INDEX('HTM 1'!N$7:N$86,MATCH($A38,'HTM 1'!$Y$7:$Y$86,0))</f>
        <v>#N/A</v>
      </c>
      <c r="N38" s="187" t="e">
        <f>INDEX('HTM 1'!O$7:O$86,MATCH($A38,'HTM 1'!$Y$7:$Y$86,0))</f>
        <v>#N/A</v>
      </c>
      <c r="O38" s="182" t="e">
        <f>INDEX('HTM 1'!P$7:P$86,MATCH($A38,'HTM 1'!$Y$7:$Y$86,0))</f>
        <v>#N/A</v>
      </c>
      <c r="P38" s="182" t="e">
        <f>INDEX('HTM 1'!Q$7:Q$86,MATCH($A38,'HTM 1'!$Y$7:$Y$86,0))</f>
        <v>#N/A</v>
      </c>
      <c r="Q38" s="182" t="e">
        <f>INDEX('HTM 1'!R$7:R$86,MATCH($A38,'HTM 1'!$Y$7:$Y$86,0))</f>
        <v>#N/A</v>
      </c>
      <c r="R38" s="182" t="e">
        <f>INDEX('HTM 1'!S$7:S$86,MATCH($A38,'HTM 1'!$Y$7:$Y$86,0))</f>
        <v>#N/A</v>
      </c>
      <c r="S38" s="182" t="e">
        <f>INDEX('HTM 1'!T$7:T$86,MATCH($A38,'HTM 1'!$Y$7:$Y$86,0))</f>
        <v>#N/A</v>
      </c>
      <c r="T38" s="99" t="e">
        <f>INDEX('HTM 1'!V$7:V$86,MATCH($A38,'HTM 1'!$Y$7:$Y$86,0))</f>
        <v>#N/A</v>
      </c>
      <c r="U38" s="91" t="e">
        <f>INDEX('HTM 1'!$W$7:$W$86,MATCH(A38,'HTM 1'!$Y$7:$Y$86,0))</f>
        <v>#N/A</v>
      </c>
      <c r="V38" s="92" t="e">
        <f>INDEX('HTM 1'!$Y$7:$Y$86,MATCH(A38,'HTM 1'!$Y$7:$Y$86,0))</f>
        <v>#N/A</v>
      </c>
      <c r="W38" s="93" t="e">
        <f>INDEX('HTM 1'!$X$7:$X$86,MATCH(A38,'HTM 1'!$Y$7:$Y$86,0))</f>
        <v>#N/A</v>
      </c>
    </row>
    <row r="39" spans="1:23" s="66" customFormat="1" x14ac:dyDescent="0.25">
      <c r="A39" s="117">
        <v>8</v>
      </c>
      <c r="B39" s="80" t="str">
        <f>_xlfn.IFNA(INDEX('HTM 1'!$B$7:$B$86,MATCH(A39,'HTM 1'!$Y$7:$Y$86,0)),"")</f>
        <v/>
      </c>
      <c r="C39" s="80" t="e">
        <f>INDEX('HTM 1'!$C$7:$C$86,MATCH(A39,'HTM 1'!$Y$7:$Y$86,0))</f>
        <v>#N/A</v>
      </c>
      <c r="D39" s="81" t="e">
        <f>INDEX('HTM 1'!$D$7:$D$86,MATCH(A39,'HTM 1'!$Y$7:$Y$86,0))</f>
        <v>#N/A</v>
      </c>
      <c r="E39" s="67" t="e">
        <f>INDEX('HTM 1'!F$7:F$86,MATCH($A39,'HTM 1'!$Y$7:$Y$86,0))</f>
        <v>#N/A</v>
      </c>
      <c r="F39" s="67" t="e">
        <f>INDEX('HTM 1'!G$7:G$86,MATCH($A39,'HTM 1'!$Y$7:$Y$86,0))</f>
        <v>#N/A</v>
      </c>
      <c r="G39" s="67" t="e">
        <f>INDEX('HTM 1'!H$7:H$86,MATCH($A39,'HTM 1'!$Y$7:$Y$86,0))</f>
        <v>#N/A</v>
      </c>
      <c r="H39" s="70" t="e">
        <f>INDEX('HTM 1'!I$7:I$86,MATCH($A39,'HTM 1'!$Y$7:$Y$86,0))</f>
        <v>#N/A</v>
      </c>
      <c r="I39" s="67" t="e">
        <f>INDEX('HTM 1'!J$7:J$86,MATCH($A39,'HTM 1'!$Y$7:$Y$86,0))</f>
        <v>#N/A</v>
      </c>
      <c r="J39" s="67" t="e">
        <f>INDEX('HTM 1'!K$7:K$86,MATCH($A39,'HTM 1'!$Y$7:$Y$86,0))</f>
        <v>#N/A</v>
      </c>
      <c r="K39" s="67" t="e">
        <f>INDEX('HTM 1'!L$7:L$86,MATCH($A39,'HTM 1'!$Y$7:$Y$86,0))</f>
        <v>#N/A</v>
      </c>
      <c r="L39" s="70" t="e">
        <f>INDEX('HTM 1'!M$7:M$86,MATCH($A39,'HTM 1'!$Y$7:$Y$86,0))</f>
        <v>#N/A</v>
      </c>
      <c r="M39" s="102" t="e">
        <f>INDEX('HTM 1'!N$7:N$86,MATCH($A39,'HTM 1'!$Y$7:$Y$86,0))</f>
        <v>#N/A</v>
      </c>
      <c r="N39" s="186" t="e">
        <f>INDEX('HTM 1'!O$7:O$86,MATCH($A39,'HTM 1'!$Y$7:$Y$86,0))</f>
        <v>#N/A</v>
      </c>
      <c r="O39" s="183" t="e">
        <f>INDEX('HTM 1'!P$7:P$86,MATCH($A39,'HTM 1'!$Y$7:$Y$86,0))</f>
        <v>#N/A</v>
      </c>
      <c r="P39" s="183" t="e">
        <f>INDEX('HTM 1'!Q$7:Q$86,MATCH($A39,'HTM 1'!$Y$7:$Y$86,0))</f>
        <v>#N/A</v>
      </c>
      <c r="Q39" s="183" t="e">
        <f>INDEX('HTM 1'!R$7:R$86,MATCH($A39,'HTM 1'!$Y$7:$Y$86,0))</f>
        <v>#N/A</v>
      </c>
      <c r="R39" s="183" t="e">
        <f>INDEX('HTM 1'!S$7:S$86,MATCH($A39,'HTM 1'!$Y$7:$Y$86,0))</f>
        <v>#N/A</v>
      </c>
      <c r="S39" s="183" t="e">
        <f>INDEX('HTM 1'!T$7:T$86,MATCH($A39,'HTM 1'!$Y$7:$Y$86,0))</f>
        <v>#N/A</v>
      </c>
      <c r="T39" s="100" t="e">
        <f>INDEX('HTM 1'!V$7:V$86,MATCH($A39,'HTM 1'!$Y$7:$Y$86,0))</f>
        <v>#N/A</v>
      </c>
      <c r="U39" s="94" t="e">
        <f>INDEX('HTM 1'!$W$7:$W$86,MATCH(A39,'HTM 1'!$Y$7:$Y$86,0))</f>
        <v>#N/A</v>
      </c>
      <c r="V39" s="95" t="e">
        <f>INDEX('HTM 1'!$Y$7:$Y$86,MATCH(A39,'HTM 1'!$Y$7:$Y$86,0))</f>
        <v>#N/A</v>
      </c>
      <c r="W39" s="96" t="e">
        <f>INDEX('HTM 1'!$X$7:$X$86,MATCH(A39,'HTM 1'!$Y$7:$Y$86,0))</f>
        <v>#N/A</v>
      </c>
    </row>
    <row r="40" spans="1:23" s="66" customFormat="1" x14ac:dyDescent="0.25">
      <c r="A40" s="115">
        <v>9</v>
      </c>
      <c r="B40" s="78" t="str">
        <f>_xlfn.IFNA(INDEX('HTM 1'!$B$7:$B$86,MATCH(A40,'HTM 1'!$Y$7:$Y$86,0)),"")</f>
        <v/>
      </c>
      <c r="C40" s="78" t="e">
        <f>INDEX('HTM 1'!$C$7:$C$86,MATCH(A40,'HTM 1'!$Y$7:$Y$86,0))</f>
        <v>#N/A</v>
      </c>
      <c r="D40" s="79" t="e">
        <f>INDEX('HTM 1'!$D$7:$D$86,MATCH(A40,'HTM 1'!$Y$7:$Y$86,0))</f>
        <v>#N/A</v>
      </c>
      <c r="E40" s="65" t="e">
        <f>INDEX('HTM 1'!F$7:F$86,MATCH($A40,'HTM 1'!$Y$7:$Y$86,0))</f>
        <v>#N/A</v>
      </c>
      <c r="F40" s="65" t="e">
        <f>INDEX('HTM 1'!G$7:G$86,MATCH($A40,'HTM 1'!$Y$7:$Y$86,0))</f>
        <v>#N/A</v>
      </c>
      <c r="G40" s="65" t="e">
        <f>INDEX('HTM 1'!H$7:H$86,MATCH($A40,'HTM 1'!$Y$7:$Y$86,0))</f>
        <v>#N/A</v>
      </c>
      <c r="H40" s="69" t="e">
        <f>INDEX('HTM 1'!I$7:I$86,MATCH($A40,'HTM 1'!$Y$7:$Y$86,0))</f>
        <v>#N/A</v>
      </c>
      <c r="I40" s="65" t="e">
        <f>INDEX('HTM 1'!J$7:J$86,MATCH($A40,'HTM 1'!$Y$7:$Y$86,0))</f>
        <v>#N/A</v>
      </c>
      <c r="J40" s="65" t="e">
        <f>INDEX('HTM 1'!K$7:K$86,MATCH($A40,'HTM 1'!$Y$7:$Y$86,0))</f>
        <v>#N/A</v>
      </c>
      <c r="K40" s="65" t="e">
        <f>INDEX('HTM 1'!L$7:L$86,MATCH($A40,'HTM 1'!$Y$7:$Y$86,0))</f>
        <v>#N/A</v>
      </c>
      <c r="L40" s="69" t="e">
        <f>INDEX('HTM 1'!M$7:M$86,MATCH($A40,'HTM 1'!$Y$7:$Y$86,0))</f>
        <v>#N/A</v>
      </c>
      <c r="M40" s="101" t="e">
        <f>INDEX('HTM 1'!N$7:N$86,MATCH($A40,'HTM 1'!$Y$7:$Y$86,0))</f>
        <v>#N/A</v>
      </c>
      <c r="N40" s="187" t="e">
        <f>INDEX('HTM 1'!O$7:O$86,MATCH($A40,'HTM 1'!$Y$7:$Y$86,0))</f>
        <v>#N/A</v>
      </c>
      <c r="O40" s="182" t="e">
        <f>INDEX('HTM 1'!P$7:P$86,MATCH($A40,'HTM 1'!$Y$7:$Y$86,0))</f>
        <v>#N/A</v>
      </c>
      <c r="P40" s="182" t="e">
        <f>INDEX('HTM 1'!Q$7:Q$86,MATCH($A40,'HTM 1'!$Y$7:$Y$86,0))</f>
        <v>#N/A</v>
      </c>
      <c r="Q40" s="182" t="e">
        <f>INDEX('HTM 1'!R$7:R$86,MATCH($A40,'HTM 1'!$Y$7:$Y$86,0))</f>
        <v>#N/A</v>
      </c>
      <c r="R40" s="182" t="e">
        <f>INDEX('HTM 1'!S$7:S$86,MATCH($A40,'HTM 1'!$Y$7:$Y$86,0))</f>
        <v>#N/A</v>
      </c>
      <c r="S40" s="182" t="e">
        <f>INDEX('HTM 1'!T$7:T$86,MATCH($A40,'HTM 1'!$Y$7:$Y$86,0))</f>
        <v>#N/A</v>
      </c>
      <c r="T40" s="99" t="e">
        <f>INDEX('HTM 1'!V$7:V$86,MATCH($A40,'HTM 1'!$Y$7:$Y$86,0))</f>
        <v>#N/A</v>
      </c>
      <c r="U40" s="91" t="e">
        <f>INDEX('HTM 1'!$W$7:$W$86,MATCH(A40,'HTM 1'!$Y$7:$Y$86,0))</f>
        <v>#N/A</v>
      </c>
      <c r="V40" s="92" t="e">
        <f>INDEX('HTM 1'!$Y$7:$Y$86,MATCH(A40,'HTM 1'!$Y$7:$Y$86,0))</f>
        <v>#N/A</v>
      </c>
      <c r="W40" s="93" t="e">
        <f>INDEX('HTM 1'!$X$7:$X$86,MATCH(A40,'HTM 1'!$Y$7:$Y$86,0))</f>
        <v>#N/A</v>
      </c>
    </row>
    <row r="41" spans="1:23" s="66" customFormat="1" x14ac:dyDescent="0.25">
      <c r="A41" s="117">
        <v>10</v>
      </c>
      <c r="B41" s="80" t="str">
        <f>_xlfn.IFNA(INDEX('HTM 1'!$B$7:$B$86,MATCH(A41,'HTM 1'!$Y$7:$Y$86,0)),"")</f>
        <v/>
      </c>
      <c r="C41" s="80" t="e">
        <f>INDEX('HTM 1'!$C$7:$C$86,MATCH(A41,'HTM 1'!$Y$7:$Y$86,0))</f>
        <v>#N/A</v>
      </c>
      <c r="D41" s="81" t="e">
        <f>INDEX('HTM 1'!$D$7:$D$86,MATCH(A41,'HTM 1'!$Y$7:$Y$86,0))</f>
        <v>#N/A</v>
      </c>
      <c r="E41" s="67" t="e">
        <f>INDEX('HTM 1'!F$7:F$86,MATCH($A41,'HTM 1'!$Y$7:$Y$86,0))</f>
        <v>#N/A</v>
      </c>
      <c r="F41" s="67" t="e">
        <f>INDEX('HTM 1'!G$7:G$86,MATCH($A41,'HTM 1'!$Y$7:$Y$86,0))</f>
        <v>#N/A</v>
      </c>
      <c r="G41" s="67" t="e">
        <f>INDEX('HTM 1'!H$7:H$86,MATCH($A41,'HTM 1'!$Y$7:$Y$86,0))</f>
        <v>#N/A</v>
      </c>
      <c r="H41" s="70" t="e">
        <f>INDEX('HTM 1'!I$7:I$86,MATCH($A41,'HTM 1'!$Y$7:$Y$86,0))</f>
        <v>#N/A</v>
      </c>
      <c r="I41" s="67" t="e">
        <f>INDEX('HTM 1'!J$7:J$86,MATCH($A41,'HTM 1'!$Y$7:$Y$86,0))</f>
        <v>#N/A</v>
      </c>
      <c r="J41" s="67" t="e">
        <f>INDEX('HTM 1'!K$7:K$86,MATCH($A41,'HTM 1'!$Y$7:$Y$86,0))</f>
        <v>#N/A</v>
      </c>
      <c r="K41" s="67" t="e">
        <f>INDEX('HTM 1'!L$7:L$86,MATCH($A41,'HTM 1'!$Y$7:$Y$86,0))</f>
        <v>#N/A</v>
      </c>
      <c r="L41" s="70" t="e">
        <f>INDEX('HTM 1'!M$7:M$86,MATCH($A41,'HTM 1'!$Y$7:$Y$86,0))</f>
        <v>#N/A</v>
      </c>
      <c r="M41" s="102" t="e">
        <f>INDEX('HTM 1'!N$7:N$86,MATCH($A41,'HTM 1'!$Y$7:$Y$86,0))</f>
        <v>#N/A</v>
      </c>
      <c r="N41" s="186" t="e">
        <f>INDEX('HTM 1'!O$7:O$86,MATCH($A41,'HTM 1'!$Y$7:$Y$86,0))</f>
        <v>#N/A</v>
      </c>
      <c r="O41" s="183" t="e">
        <f>INDEX('HTM 1'!P$7:P$86,MATCH($A41,'HTM 1'!$Y$7:$Y$86,0))</f>
        <v>#N/A</v>
      </c>
      <c r="P41" s="183" t="e">
        <f>INDEX('HTM 1'!Q$7:Q$86,MATCH($A41,'HTM 1'!$Y$7:$Y$86,0))</f>
        <v>#N/A</v>
      </c>
      <c r="Q41" s="183" t="e">
        <f>INDEX('HTM 1'!R$7:R$86,MATCH($A41,'HTM 1'!$Y$7:$Y$86,0))</f>
        <v>#N/A</v>
      </c>
      <c r="R41" s="183" t="e">
        <f>INDEX('HTM 1'!S$7:S$86,MATCH($A41,'HTM 1'!$Y$7:$Y$86,0))</f>
        <v>#N/A</v>
      </c>
      <c r="S41" s="183" t="e">
        <f>INDEX('HTM 1'!T$7:T$86,MATCH($A41,'HTM 1'!$Y$7:$Y$86,0))</f>
        <v>#N/A</v>
      </c>
      <c r="T41" s="100" t="e">
        <f>INDEX('HTM 1'!V$7:V$86,MATCH($A41,'HTM 1'!$Y$7:$Y$86,0))</f>
        <v>#N/A</v>
      </c>
      <c r="U41" s="94" t="e">
        <f>INDEX('HTM 1'!$W$7:$W$86,MATCH(A41,'HTM 1'!$Y$7:$Y$86,0))</f>
        <v>#N/A</v>
      </c>
      <c r="V41" s="95" t="e">
        <f>INDEX('HTM 1'!$Y$7:$Y$86,MATCH(A41,'HTM 1'!$Y$7:$Y$86,0))</f>
        <v>#N/A</v>
      </c>
      <c r="W41" s="96" t="e">
        <f>INDEX('HTM 1'!$X$7:$X$86,MATCH(A41,'HTM 1'!$Y$7:$Y$86,0))</f>
        <v>#N/A</v>
      </c>
    </row>
    <row r="42" spans="1:23" s="66" customFormat="1" x14ac:dyDescent="0.25">
      <c r="A42" s="115">
        <v>11</v>
      </c>
      <c r="B42" s="78" t="str">
        <f>_xlfn.IFNA(INDEX('HTM 1'!$B$7:$B$86,MATCH(A42,'HTM 1'!$Y$7:$Y$86,0)),"")</f>
        <v/>
      </c>
      <c r="C42" s="78" t="e">
        <f>INDEX('HTM 1'!$C$7:$C$86,MATCH(A42,'HTM 1'!$Y$7:$Y$86,0))</f>
        <v>#N/A</v>
      </c>
      <c r="D42" s="79" t="e">
        <f>INDEX('HTM 1'!$D$7:$D$86,MATCH(A42,'HTM 1'!$Y$7:$Y$86,0))</f>
        <v>#N/A</v>
      </c>
      <c r="E42" s="65" t="e">
        <f>INDEX('HTM 1'!F$7:F$86,MATCH($A42,'HTM 1'!$Y$7:$Y$86,0))</f>
        <v>#N/A</v>
      </c>
      <c r="F42" s="65" t="e">
        <f>INDEX('HTM 1'!G$7:G$86,MATCH($A42,'HTM 1'!$Y$7:$Y$86,0))</f>
        <v>#N/A</v>
      </c>
      <c r="G42" s="65" t="e">
        <f>INDEX('HTM 1'!H$7:H$86,MATCH($A42,'HTM 1'!$Y$7:$Y$86,0))</f>
        <v>#N/A</v>
      </c>
      <c r="H42" s="69" t="e">
        <f>INDEX('HTM 1'!I$7:I$86,MATCH($A42,'HTM 1'!$Y$7:$Y$86,0))</f>
        <v>#N/A</v>
      </c>
      <c r="I42" s="65" t="e">
        <f>INDEX('HTM 1'!J$7:J$86,MATCH($A42,'HTM 1'!$Y$7:$Y$86,0))</f>
        <v>#N/A</v>
      </c>
      <c r="J42" s="65" t="e">
        <f>INDEX('HTM 1'!K$7:K$86,MATCH($A42,'HTM 1'!$Y$7:$Y$86,0))</f>
        <v>#N/A</v>
      </c>
      <c r="K42" s="65" t="e">
        <f>INDEX('HTM 1'!L$7:L$86,MATCH($A42,'HTM 1'!$Y$7:$Y$86,0))</f>
        <v>#N/A</v>
      </c>
      <c r="L42" s="69" t="e">
        <f>INDEX('HTM 1'!M$7:M$86,MATCH($A42,'HTM 1'!$Y$7:$Y$86,0))</f>
        <v>#N/A</v>
      </c>
      <c r="M42" s="101" t="e">
        <f>INDEX('HTM 1'!N$7:N$86,MATCH($A42,'HTM 1'!$Y$7:$Y$86,0))</f>
        <v>#N/A</v>
      </c>
      <c r="N42" s="187" t="e">
        <f>INDEX('HTM 1'!O$7:O$86,MATCH($A42,'HTM 1'!$Y$7:$Y$86,0))</f>
        <v>#N/A</v>
      </c>
      <c r="O42" s="182" t="e">
        <f>INDEX('HTM 1'!P$7:P$86,MATCH($A42,'HTM 1'!$Y$7:$Y$86,0))</f>
        <v>#N/A</v>
      </c>
      <c r="P42" s="182" t="e">
        <f>INDEX('HTM 1'!Q$7:Q$86,MATCH($A42,'HTM 1'!$Y$7:$Y$86,0))</f>
        <v>#N/A</v>
      </c>
      <c r="Q42" s="182" t="e">
        <f>INDEX('HTM 1'!R$7:R$86,MATCH($A42,'HTM 1'!$Y$7:$Y$86,0))</f>
        <v>#N/A</v>
      </c>
      <c r="R42" s="182" t="e">
        <f>INDEX('HTM 1'!S$7:S$86,MATCH($A42,'HTM 1'!$Y$7:$Y$86,0))</f>
        <v>#N/A</v>
      </c>
      <c r="S42" s="182" t="e">
        <f>INDEX('HTM 1'!T$7:T$86,MATCH($A42,'HTM 1'!$Y$7:$Y$86,0))</f>
        <v>#N/A</v>
      </c>
      <c r="T42" s="99" t="e">
        <f>INDEX('HTM 1'!V$7:V$86,MATCH($A42,'HTM 1'!$Y$7:$Y$86,0))</f>
        <v>#N/A</v>
      </c>
      <c r="U42" s="91" t="e">
        <f>INDEX('HTM 1'!$W$7:$W$86,MATCH(A42,'HTM 1'!$Y$7:$Y$86,0))</f>
        <v>#N/A</v>
      </c>
      <c r="V42" s="92" t="e">
        <f>INDEX('HTM 1'!$Y$7:$Y$86,MATCH(A42,'HTM 1'!$Y$7:$Y$86,0))</f>
        <v>#N/A</v>
      </c>
      <c r="W42" s="93" t="e">
        <f>INDEX('HTM 1'!$X$7:$X$86,MATCH(A42,'HTM 1'!$Y$7:$Y$86,0))</f>
        <v>#N/A</v>
      </c>
    </row>
    <row r="43" spans="1:23" s="66" customFormat="1" x14ac:dyDescent="0.25">
      <c r="A43" s="117">
        <v>12</v>
      </c>
      <c r="B43" s="80" t="str">
        <f>_xlfn.IFNA(INDEX('HTM 1'!$B$7:$B$86,MATCH(A43,'HTM 1'!$Y$7:$Y$86,0)),"")</f>
        <v/>
      </c>
      <c r="C43" s="80" t="e">
        <f>INDEX('HTM 1'!$C$7:$C$86,MATCH(A43,'HTM 1'!$Y$7:$Y$86,0))</f>
        <v>#N/A</v>
      </c>
      <c r="D43" s="81" t="e">
        <f>INDEX('HTM 1'!$D$7:$D$86,MATCH(A43,'HTM 1'!$Y$7:$Y$86,0))</f>
        <v>#N/A</v>
      </c>
      <c r="E43" s="67" t="e">
        <f>INDEX('HTM 1'!F$7:F$86,MATCH($A43,'HTM 1'!$Y$7:$Y$86,0))</f>
        <v>#N/A</v>
      </c>
      <c r="F43" s="67" t="e">
        <f>INDEX('HTM 1'!G$7:G$86,MATCH($A43,'HTM 1'!$Y$7:$Y$86,0))</f>
        <v>#N/A</v>
      </c>
      <c r="G43" s="67" t="e">
        <f>INDEX('HTM 1'!H$7:H$86,MATCH($A43,'HTM 1'!$Y$7:$Y$86,0))</f>
        <v>#N/A</v>
      </c>
      <c r="H43" s="70" t="e">
        <f>INDEX('HTM 1'!I$7:I$86,MATCH($A43,'HTM 1'!$Y$7:$Y$86,0))</f>
        <v>#N/A</v>
      </c>
      <c r="I43" s="67" t="e">
        <f>INDEX('HTM 1'!J$7:J$86,MATCH($A43,'HTM 1'!$Y$7:$Y$86,0))</f>
        <v>#N/A</v>
      </c>
      <c r="J43" s="67" t="e">
        <f>INDEX('HTM 1'!K$7:K$86,MATCH($A43,'HTM 1'!$Y$7:$Y$86,0))</f>
        <v>#N/A</v>
      </c>
      <c r="K43" s="67" t="e">
        <f>INDEX('HTM 1'!L$7:L$86,MATCH($A43,'HTM 1'!$Y$7:$Y$86,0))</f>
        <v>#N/A</v>
      </c>
      <c r="L43" s="70" t="e">
        <f>INDEX('HTM 1'!M$7:M$86,MATCH($A43,'HTM 1'!$Y$7:$Y$86,0))</f>
        <v>#N/A</v>
      </c>
      <c r="M43" s="102" t="e">
        <f>INDEX('HTM 1'!N$7:N$86,MATCH($A43,'HTM 1'!$Y$7:$Y$86,0))</f>
        <v>#N/A</v>
      </c>
      <c r="N43" s="186" t="e">
        <f>INDEX('HTM 1'!O$7:O$86,MATCH($A43,'HTM 1'!$Y$7:$Y$86,0))</f>
        <v>#N/A</v>
      </c>
      <c r="O43" s="183" t="e">
        <f>INDEX('HTM 1'!P$7:P$86,MATCH($A43,'HTM 1'!$Y$7:$Y$86,0))</f>
        <v>#N/A</v>
      </c>
      <c r="P43" s="183" t="e">
        <f>INDEX('HTM 1'!Q$7:Q$86,MATCH($A43,'HTM 1'!$Y$7:$Y$86,0))</f>
        <v>#N/A</v>
      </c>
      <c r="Q43" s="183" t="e">
        <f>INDEX('HTM 1'!R$7:R$86,MATCH($A43,'HTM 1'!$Y$7:$Y$86,0))</f>
        <v>#N/A</v>
      </c>
      <c r="R43" s="183" t="e">
        <f>INDEX('HTM 1'!S$7:S$86,MATCH($A43,'HTM 1'!$Y$7:$Y$86,0))</f>
        <v>#N/A</v>
      </c>
      <c r="S43" s="183" t="e">
        <f>INDEX('HTM 1'!T$7:T$86,MATCH($A43,'HTM 1'!$Y$7:$Y$86,0))</f>
        <v>#N/A</v>
      </c>
      <c r="T43" s="100" t="e">
        <f>INDEX('HTM 1'!V$7:V$86,MATCH($A43,'HTM 1'!$Y$7:$Y$86,0))</f>
        <v>#N/A</v>
      </c>
      <c r="U43" s="94" t="e">
        <f>INDEX('HTM 1'!$W$7:$W$86,MATCH(A43,'HTM 1'!$Y$7:$Y$86,0))</f>
        <v>#N/A</v>
      </c>
      <c r="V43" s="95" t="e">
        <f>INDEX('HTM 1'!$Y$7:$Y$86,MATCH(A43,'HTM 1'!$Y$7:$Y$86,0))</f>
        <v>#N/A</v>
      </c>
      <c r="W43" s="96" t="e">
        <f>INDEX('HTM 1'!$X$7:$X$86,MATCH(A43,'HTM 1'!$Y$7:$Y$86,0))</f>
        <v>#N/A</v>
      </c>
    </row>
    <row r="44" spans="1:23" s="66" customFormat="1" x14ac:dyDescent="0.25">
      <c r="A44" s="115">
        <v>13</v>
      </c>
      <c r="B44" s="78" t="str">
        <f>_xlfn.IFNA(INDEX('HTM 1'!$B$7:$B$86,MATCH(A44,'HTM 1'!$Y$7:$Y$86,0)),"")</f>
        <v/>
      </c>
      <c r="C44" s="78" t="e">
        <f>INDEX('HTM 1'!$C$7:$C$86,MATCH(A44,'HTM 1'!$Y$7:$Y$86,0))</f>
        <v>#N/A</v>
      </c>
      <c r="D44" s="79" t="e">
        <f>INDEX('HTM 1'!$D$7:$D$86,MATCH(A44,'HTM 1'!$Y$7:$Y$86,0))</f>
        <v>#N/A</v>
      </c>
      <c r="E44" s="65" t="e">
        <f>INDEX('HTM 1'!F$7:F$86,MATCH($A44,'HTM 1'!$Y$7:$Y$86,0))</f>
        <v>#N/A</v>
      </c>
      <c r="F44" s="65" t="e">
        <f>INDEX('HTM 1'!G$7:G$86,MATCH($A44,'HTM 1'!$Y$7:$Y$86,0))</f>
        <v>#N/A</v>
      </c>
      <c r="G44" s="65" t="e">
        <f>INDEX('HTM 1'!H$7:H$86,MATCH($A44,'HTM 1'!$Y$7:$Y$86,0))</f>
        <v>#N/A</v>
      </c>
      <c r="H44" s="69" t="e">
        <f>INDEX('HTM 1'!I$7:I$86,MATCH($A44,'HTM 1'!$Y$7:$Y$86,0))</f>
        <v>#N/A</v>
      </c>
      <c r="I44" s="65" t="e">
        <f>INDEX('HTM 1'!J$7:J$86,MATCH($A44,'HTM 1'!$Y$7:$Y$86,0))</f>
        <v>#N/A</v>
      </c>
      <c r="J44" s="65" t="e">
        <f>INDEX('HTM 1'!K$7:K$86,MATCH($A44,'HTM 1'!$Y$7:$Y$86,0))</f>
        <v>#N/A</v>
      </c>
      <c r="K44" s="65" t="e">
        <f>INDEX('HTM 1'!L$7:L$86,MATCH($A44,'HTM 1'!$Y$7:$Y$86,0))</f>
        <v>#N/A</v>
      </c>
      <c r="L44" s="69" t="e">
        <f>INDEX('HTM 1'!M$7:M$86,MATCH($A44,'HTM 1'!$Y$7:$Y$86,0))</f>
        <v>#N/A</v>
      </c>
      <c r="M44" s="101" t="e">
        <f>INDEX('HTM 1'!N$7:N$86,MATCH($A44,'HTM 1'!$Y$7:$Y$86,0))</f>
        <v>#N/A</v>
      </c>
      <c r="N44" s="187" t="e">
        <f>INDEX('HTM 1'!O$7:O$86,MATCH($A44,'HTM 1'!$Y$7:$Y$86,0))</f>
        <v>#N/A</v>
      </c>
      <c r="O44" s="182" t="e">
        <f>INDEX('HTM 1'!P$7:P$86,MATCH($A44,'HTM 1'!$Y$7:$Y$86,0))</f>
        <v>#N/A</v>
      </c>
      <c r="P44" s="182" t="e">
        <f>INDEX('HTM 1'!Q$7:Q$86,MATCH($A44,'HTM 1'!$Y$7:$Y$86,0))</f>
        <v>#N/A</v>
      </c>
      <c r="Q44" s="182" t="e">
        <f>INDEX('HTM 1'!R$7:R$86,MATCH($A44,'HTM 1'!$Y$7:$Y$86,0))</f>
        <v>#N/A</v>
      </c>
      <c r="R44" s="182" t="e">
        <f>INDEX('HTM 1'!S$7:S$86,MATCH($A44,'HTM 1'!$Y$7:$Y$86,0))</f>
        <v>#N/A</v>
      </c>
      <c r="S44" s="182" t="e">
        <f>INDEX('HTM 1'!T$7:T$86,MATCH($A44,'HTM 1'!$Y$7:$Y$86,0))</f>
        <v>#N/A</v>
      </c>
      <c r="T44" s="99" t="e">
        <f>INDEX('HTM 1'!V$7:V$86,MATCH($A44,'HTM 1'!$Y$7:$Y$86,0))</f>
        <v>#N/A</v>
      </c>
      <c r="U44" s="91" t="e">
        <f>INDEX('HTM 1'!$W$7:$W$86,MATCH(A44,'HTM 1'!$Y$7:$Y$86,0))</f>
        <v>#N/A</v>
      </c>
      <c r="V44" s="92" t="e">
        <f>INDEX('HTM 1'!$Y$7:$Y$86,MATCH(A44,'HTM 1'!$Y$7:$Y$86,0))</f>
        <v>#N/A</v>
      </c>
      <c r="W44" s="93" t="e">
        <f>INDEX('HTM 1'!$X$7:$X$86,MATCH(A44,'HTM 1'!$Y$7:$Y$86,0))</f>
        <v>#N/A</v>
      </c>
    </row>
    <row r="45" spans="1:23" s="66" customFormat="1" x14ac:dyDescent="0.25">
      <c r="A45" s="117">
        <v>14</v>
      </c>
      <c r="B45" s="80" t="str">
        <f>_xlfn.IFNA(INDEX('HTM 1'!$B$7:$B$86,MATCH(A45,'HTM 1'!$Y$7:$Y$86,0)),"")</f>
        <v/>
      </c>
      <c r="C45" s="80" t="e">
        <f>INDEX('HTM 1'!$C$7:$C$86,MATCH(A45,'HTM 1'!$Y$7:$Y$86,0))</f>
        <v>#N/A</v>
      </c>
      <c r="D45" s="81" t="e">
        <f>INDEX('HTM 1'!$D$7:$D$86,MATCH(A45,'HTM 1'!$Y$7:$Y$86,0))</f>
        <v>#N/A</v>
      </c>
      <c r="E45" s="67" t="e">
        <f>INDEX('HTM 1'!F$7:F$86,MATCH($A45,'HTM 1'!$Y$7:$Y$86,0))</f>
        <v>#N/A</v>
      </c>
      <c r="F45" s="67" t="e">
        <f>INDEX('HTM 1'!G$7:G$86,MATCH($A45,'HTM 1'!$Y$7:$Y$86,0))</f>
        <v>#N/A</v>
      </c>
      <c r="G45" s="67" t="e">
        <f>INDEX('HTM 1'!H$7:H$86,MATCH($A45,'HTM 1'!$Y$7:$Y$86,0))</f>
        <v>#N/A</v>
      </c>
      <c r="H45" s="70" t="e">
        <f>INDEX('HTM 1'!I$7:I$86,MATCH($A45,'HTM 1'!$Y$7:$Y$86,0))</f>
        <v>#N/A</v>
      </c>
      <c r="I45" s="67" t="e">
        <f>INDEX('HTM 1'!J$7:J$86,MATCH($A45,'HTM 1'!$Y$7:$Y$86,0))</f>
        <v>#N/A</v>
      </c>
      <c r="J45" s="67" t="e">
        <f>INDEX('HTM 1'!K$7:K$86,MATCH($A45,'HTM 1'!$Y$7:$Y$86,0))</f>
        <v>#N/A</v>
      </c>
      <c r="K45" s="67" t="e">
        <f>INDEX('HTM 1'!L$7:L$86,MATCH($A45,'HTM 1'!$Y$7:$Y$86,0))</f>
        <v>#N/A</v>
      </c>
      <c r="L45" s="70" t="e">
        <f>INDEX('HTM 1'!M$7:M$86,MATCH($A45,'HTM 1'!$Y$7:$Y$86,0))</f>
        <v>#N/A</v>
      </c>
      <c r="M45" s="102" t="e">
        <f>INDEX('HTM 1'!N$7:N$86,MATCH($A45,'HTM 1'!$Y$7:$Y$86,0))</f>
        <v>#N/A</v>
      </c>
      <c r="N45" s="186" t="e">
        <f>INDEX('HTM 1'!O$7:O$86,MATCH($A45,'HTM 1'!$Y$7:$Y$86,0))</f>
        <v>#N/A</v>
      </c>
      <c r="O45" s="183" t="e">
        <f>INDEX('HTM 1'!P$7:P$86,MATCH($A45,'HTM 1'!$Y$7:$Y$86,0))</f>
        <v>#N/A</v>
      </c>
      <c r="P45" s="183" t="e">
        <f>INDEX('HTM 1'!Q$7:Q$86,MATCH($A45,'HTM 1'!$Y$7:$Y$86,0))</f>
        <v>#N/A</v>
      </c>
      <c r="Q45" s="183" t="e">
        <f>INDEX('HTM 1'!R$7:R$86,MATCH($A45,'HTM 1'!$Y$7:$Y$86,0))</f>
        <v>#N/A</v>
      </c>
      <c r="R45" s="183" t="e">
        <f>INDEX('HTM 1'!S$7:S$86,MATCH($A45,'HTM 1'!$Y$7:$Y$86,0))</f>
        <v>#N/A</v>
      </c>
      <c r="S45" s="183" t="e">
        <f>INDEX('HTM 1'!T$7:T$86,MATCH($A45,'HTM 1'!$Y$7:$Y$86,0))</f>
        <v>#N/A</v>
      </c>
      <c r="T45" s="100" t="e">
        <f>INDEX('HTM 1'!V$7:V$86,MATCH($A45,'HTM 1'!$Y$7:$Y$86,0))</f>
        <v>#N/A</v>
      </c>
      <c r="U45" s="94" t="e">
        <f>INDEX('HTM 1'!$W$7:$W$86,MATCH(A45,'HTM 1'!$Y$7:$Y$86,0))</f>
        <v>#N/A</v>
      </c>
      <c r="V45" s="95" t="e">
        <f>INDEX('HTM 1'!$Y$7:$Y$86,MATCH(A45,'HTM 1'!$Y$7:$Y$86,0))</f>
        <v>#N/A</v>
      </c>
      <c r="W45" s="96" t="e">
        <f>INDEX('HTM 1'!$X$7:$X$86,MATCH(A45,'HTM 1'!$Y$7:$Y$86,0))</f>
        <v>#N/A</v>
      </c>
    </row>
    <row r="46" spans="1:23" s="66" customFormat="1" x14ac:dyDescent="0.25">
      <c r="A46" s="115">
        <v>15</v>
      </c>
      <c r="B46" s="78" t="str">
        <f>_xlfn.IFNA(INDEX('HTM 1'!$B$7:$B$86,MATCH(A46,'HTM 1'!$Y$7:$Y$86,0)),"")</f>
        <v/>
      </c>
      <c r="C46" s="78" t="e">
        <f>INDEX('HTM 1'!$C$7:$C$86,MATCH(A46,'HTM 1'!$Y$7:$Y$86,0))</f>
        <v>#N/A</v>
      </c>
      <c r="D46" s="79" t="e">
        <f>INDEX('HTM 1'!$D$7:$D$86,MATCH(A46,'HTM 1'!$Y$7:$Y$86,0))</f>
        <v>#N/A</v>
      </c>
      <c r="E46" s="65" t="e">
        <f>INDEX('HTM 1'!F$7:F$86,MATCH($A46,'HTM 1'!$Y$7:$Y$86,0))</f>
        <v>#N/A</v>
      </c>
      <c r="F46" s="65" t="e">
        <f>INDEX('HTM 1'!G$7:G$86,MATCH($A46,'HTM 1'!$Y$7:$Y$86,0))</f>
        <v>#N/A</v>
      </c>
      <c r="G46" s="65" t="e">
        <f>INDEX('HTM 1'!H$7:H$86,MATCH($A46,'HTM 1'!$Y$7:$Y$86,0))</f>
        <v>#N/A</v>
      </c>
      <c r="H46" s="69" t="e">
        <f>INDEX('HTM 1'!I$7:I$86,MATCH($A46,'HTM 1'!$Y$7:$Y$86,0))</f>
        <v>#N/A</v>
      </c>
      <c r="I46" s="65" t="e">
        <f>INDEX('HTM 1'!J$7:J$86,MATCH($A46,'HTM 1'!$Y$7:$Y$86,0))</f>
        <v>#N/A</v>
      </c>
      <c r="J46" s="65" t="e">
        <f>INDEX('HTM 1'!K$7:K$86,MATCH($A46,'HTM 1'!$Y$7:$Y$86,0))</f>
        <v>#N/A</v>
      </c>
      <c r="K46" s="65" t="e">
        <f>INDEX('HTM 1'!L$7:L$86,MATCH($A46,'HTM 1'!$Y$7:$Y$86,0))</f>
        <v>#N/A</v>
      </c>
      <c r="L46" s="69" t="e">
        <f>INDEX('HTM 1'!M$7:M$86,MATCH($A46,'HTM 1'!$Y$7:$Y$86,0))</f>
        <v>#N/A</v>
      </c>
      <c r="M46" s="101" t="e">
        <f>INDEX('HTM 1'!N$7:N$86,MATCH($A46,'HTM 1'!$Y$7:$Y$86,0))</f>
        <v>#N/A</v>
      </c>
      <c r="N46" s="187" t="e">
        <f>INDEX('HTM 1'!O$7:O$86,MATCH($A46,'HTM 1'!$Y$7:$Y$86,0))</f>
        <v>#N/A</v>
      </c>
      <c r="O46" s="182" t="e">
        <f>INDEX('HTM 1'!P$7:P$86,MATCH($A46,'HTM 1'!$Y$7:$Y$86,0))</f>
        <v>#N/A</v>
      </c>
      <c r="P46" s="182" t="e">
        <f>INDEX('HTM 1'!Q$7:Q$86,MATCH($A46,'HTM 1'!$Y$7:$Y$86,0))</f>
        <v>#N/A</v>
      </c>
      <c r="Q46" s="182" t="e">
        <f>INDEX('HTM 1'!R$7:R$86,MATCH($A46,'HTM 1'!$Y$7:$Y$86,0))</f>
        <v>#N/A</v>
      </c>
      <c r="R46" s="182" t="e">
        <f>INDEX('HTM 1'!S$7:S$86,MATCH($A46,'HTM 1'!$Y$7:$Y$86,0))</f>
        <v>#N/A</v>
      </c>
      <c r="S46" s="182" t="e">
        <f>INDEX('HTM 1'!T$7:T$86,MATCH($A46,'HTM 1'!$Y$7:$Y$86,0))</f>
        <v>#N/A</v>
      </c>
      <c r="T46" s="99" t="e">
        <f>INDEX('HTM 1'!V$7:V$86,MATCH($A46,'HTM 1'!$Y$7:$Y$86,0))</f>
        <v>#N/A</v>
      </c>
      <c r="U46" s="91" t="e">
        <f>INDEX('HTM 1'!$W$7:$W$86,MATCH(A46,'HTM 1'!$Y$7:$Y$86,0))</f>
        <v>#N/A</v>
      </c>
      <c r="V46" s="92" t="e">
        <f>INDEX('HTM 1'!$Y$7:$Y$86,MATCH(A46,'HTM 1'!$Y$7:$Y$86,0))</f>
        <v>#N/A</v>
      </c>
      <c r="W46" s="93" t="e">
        <f>INDEX('HTM 1'!$X$7:$X$86,MATCH(A46,'HTM 1'!$Y$7:$Y$86,0))</f>
        <v>#N/A</v>
      </c>
    </row>
    <row r="47" spans="1:23" s="66" customFormat="1" x14ac:dyDescent="0.25">
      <c r="A47" s="117">
        <v>16</v>
      </c>
      <c r="B47" s="80" t="str">
        <f>_xlfn.IFNA(INDEX('HTM 1'!$B$7:$B$86,MATCH(A47,'HTM 1'!$Y$7:$Y$86,0)),"")</f>
        <v/>
      </c>
      <c r="C47" s="80" t="e">
        <f>INDEX('HTM 1'!$C$7:$C$86,MATCH(A47,'HTM 1'!$Y$7:$Y$86,0))</f>
        <v>#N/A</v>
      </c>
      <c r="D47" s="81" t="e">
        <f>INDEX('HTM 1'!$D$7:$D$86,MATCH(A47,'HTM 1'!$Y$7:$Y$86,0))</f>
        <v>#N/A</v>
      </c>
      <c r="E47" s="67" t="e">
        <f>INDEX('HTM 1'!F$7:F$86,MATCH($A47,'HTM 1'!$Y$7:$Y$86,0))</f>
        <v>#N/A</v>
      </c>
      <c r="F47" s="67" t="e">
        <f>INDEX('HTM 1'!G$7:G$86,MATCH($A47,'HTM 1'!$Y$7:$Y$86,0))</f>
        <v>#N/A</v>
      </c>
      <c r="G47" s="67" t="e">
        <f>INDEX('HTM 1'!H$7:H$86,MATCH($A47,'HTM 1'!$Y$7:$Y$86,0))</f>
        <v>#N/A</v>
      </c>
      <c r="H47" s="70" t="e">
        <f>INDEX('HTM 1'!I$7:I$86,MATCH($A47,'HTM 1'!$Y$7:$Y$86,0))</f>
        <v>#N/A</v>
      </c>
      <c r="I47" s="67" t="e">
        <f>INDEX('HTM 1'!J$7:J$86,MATCH($A47,'HTM 1'!$Y$7:$Y$86,0))</f>
        <v>#N/A</v>
      </c>
      <c r="J47" s="67" t="e">
        <f>INDEX('HTM 1'!K$7:K$86,MATCH($A47,'HTM 1'!$Y$7:$Y$86,0))</f>
        <v>#N/A</v>
      </c>
      <c r="K47" s="67" t="e">
        <f>INDEX('HTM 1'!L$7:L$86,MATCH($A47,'HTM 1'!$Y$7:$Y$86,0))</f>
        <v>#N/A</v>
      </c>
      <c r="L47" s="70" t="e">
        <f>INDEX('HTM 1'!M$7:M$86,MATCH($A47,'HTM 1'!$Y$7:$Y$86,0))</f>
        <v>#N/A</v>
      </c>
      <c r="M47" s="102" t="e">
        <f>INDEX('HTM 1'!N$7:N$86,MATCH($A47,'HTM 1'!$Y$7:$Y$86,0))</f>
        <v>#N/A</v>
      </c>
      <c r="N47" s="186" t="e">
        <f>INDEX('HTM 1'!O$7:O$86,MATCH($A47,'HTM 1'!$Y$7:$Y$86,0))</f>
        <v>#N/A</v>
      </c>
      <c r="O47" s="183" t="e">
        <f>INDEX('HTM 1'!P$7:P$86,MATCH($A47,'HTM 1'!$Y$7:$Y$86,0))</f>
        <v>#N/A</v>
      </c>
      <c r="P47" s="183" t="e">
        <f>INDEX('HTM 1'!Q$7:Q$86,MATCH($A47,'HTM 1'!$Y$7:$Y$86,0))</f>
        <v>#N/A</v>
      </c>
      <c r="Q47" s="183" t="e">
        <f>INDEX('HTM 1'!R$7:R$86,MATCH($A47,'HTM 1'!$Y$7:$Y$86,0))</f>
        <v>#N/A</v>
      </c>
      <c r="R47" s="183" t="e">
        <f>INDEX('HTM 1'!S$7:S$86,MATCH($A47,'HTM 1'!$Y$7:$Y$86,0))</f>
        <v>#N/A</v>
      </c>
      <c r="S47" s="183" t="e">
        <f>INDEX('HTM 1'!T$7:T$86,MATCH($A47,'HTM 1'!$Y$7:$Y$86,0))</f>
        <v>#N/A</v>
      </c>
      <c r="T47" s="100" t="e">
        <f>INDEX('HTM 1'!V$7:V$86,MATCH($A47,'HTM 1'!$Y$7:$Y$86,0))</f>
        <v>#N/A</v>
      </c>
      <c r="U47" s="94" t="e">
        <f>INDEX('HTM 1'!$W$7:$W$86,MATCH(A47,'HTM 1'!$Y$7:$Y$86,0))</f>
        <v>#N/A</v>
      </c>
      <c r="V47" s="95" t="e">
        <f>INDEX('HTM 1'!$Y$7:$Y$86,MATCH(A47,'HTM 1'!$Y$7:$Y$86,0))</f>
        <v>#N/A</v>
      </c>
      <c r="W47" s="96" t="e">
        <f>INDEX('HTM 1'!$X$7:$X$86,MATCH(A47,'HTM 1'!$Y$7:$Y$86,0))</f>
        <v>#N/A</v>
      </c>
    </row>
    <row r="48" spans="1:23" s="66" customFormat="1" x14ac:dyDescent="0.25">
      <c r="A48" s="115">
        <v>17</v>
      </c>
      <c r="B48" s="78" t="str">
        <f>_xlfn.IFNA(INDEX('HTM 1'!$B$7:$B$86,MATCH(A48,'HTM 1'!$Y$7:$Y$86,0)),"")</f>
        <v/>
      </c>
      <c r="C48" s="78" t="e">
        <f>INDEX('HTM 1'!$C$7:$C$86,MATCH(A48,'HTM 1'!$Y$7:$Y$86,0))</f>
        <v>#N/A</v>
      </c>
      <c r="D48" s="79" t="e">
        <f>INDEX('HTM 1'!$D$7:$D$86,MATCH(A48,'HTM 1'!$Y$7:$Y$86,0))</f>
        <v>#N/A</v>
      </c>
      <c r="E48" s="65" t="e">
        <f>INDEX('HTM 1'!F$7:F$86,MATCH($A48,'HTM 1'!$Y$7:$Y$86,0))</f>
        <v>#N/A</v>
      </c>
      <c r="F48" s="65" t="e">
        <f>INDEX('HTM 1'!G$7:G$86,MATCH($A48,'HTM 1'!$Y$7:$Y$86,0))</f>
        <v>#N/A</v>
      </c>
      <c r="G48" s="65" t="e">
        <f>INDEX('HTM 1'!H$7:H$86,MATCH($A48,'HTM 1'!$Y$7:$Y$86,0))</f>
        <v>#N/A</v>
      </c>
      <c r="H48" s="69" t="e">
        <f>INDEX('HTM 1'!I$7:I$86,MATCH($A48,'HTM 1'!$Y$7:$Y$86,0))</f>
        <v>#N/A</v>
      </c>
      <c r="I48" s="65" t="e">
        <f>INDEX('HTM 1'!J$7:J$86,MATCH($A48,'HTM 1'!$Y$7:$Y$86,0))</f>
        <v>#N/A</v>
      </c>
      <c r="J48" s="65" t="e">
        <f>INDEX('HTM 1'!K$7:K$86,MATCH($A48,'HTM 1'!$Y$7:$Y$86,0))</f>
        <v>#N/A</v>
      </c>
      <c r="K48" s="65" t="e">
        <f>INDEX('HTM 1'!L$7:L$86,MATCH($A48,'HTM 1'!$Y$7:$Y$86,0))</f>
        <v>#N/A</v>
      </c>
      <c r="L48" s="69" t="e">
        <f>INDEX('HTM 1'!M$7:M$86,MATCH($A48,'HTM 1'!$Y$7:$Y$86,0))</f>
        <v>#N/A</v>
      </c>
      <c r="M48" s="101" t="e">
        <f>INDEX('HTM 1'!N$7:N$86,MATCH($A48,'HTM 1'!$Y$7:$Y$86,0))</f>
        <v>#N/A</v>
      </c>
      <c r="N48" s="187" t="e">
        <f>INDEX('HTM 1'!O$7:O$86,MATCH($A48,'HTM 1'!$Y$7:$Y$86,0))</f>
        <v>#N/A</v>
      </c>
      <c r="O48" s="182" t="e">
        <f>INDEX('HTM 1'!P$7:P$86,MATCH($A48,'HTM 1'!$Y$7:$Y$86,0))</f>
        <v>#N/A</v>
      </c>
      <c r="P48" s="182" t="e">
        <f>INDEX('HTM 1'!Q$7:Q$86,MATCH($A48,'HTM 1'!$Y$7:$Y$86,0))</f>
        <v>#N/A</v>
      </c>
      <c r="Q48" s="182" t="e">
        <f>INDEX('HTM 1'!R$7:R$86,MATCH($A48,'HTM 1'!$Y$7:$Y$86,0))</f>
        <v>#N/A</v>
      </c>
      <c r="R48" s="182" t="e">
        <f>INDEX('HTM 1'!S$7:S$86,MATCH($A48,'HTM 1'!$Y$7:$Y$86,0))</f>
        <v>#N/A</v>
      </c>
      <c r="S48" s="182" t="e">
        <f>INDEX('HTM 1'!T$7:T$86,MATCH($A48,'HTM 1'!$Y$7:$Y$86,0))</f>
        <v>#N/A</v>
      </c>
      <c r="T48" s="99" t="e">
        <f>INDEX('HTM 1'!V$7:V$86,MATCH($A48,'HTM 1'!$Y$7:$Y$86,0))</f>
        <v>#N/A</v>
      </c>
      <c r="U48" s="91" t="e">
        <f>INDEX('HTM 1'!$W$7:$W$86,MATCH(A48,'HTM 1'!$Y$7:$Y$86,0))</f>
        <v>#N/A</v>
      </c>
      <c r="V48" s="92" t="e">
        <f>INDEX('HTM 1'!$Y$7:$Y$86,MATCH(A48,'HTM 1'!$Y$7:$Y$86,0))</f>
        <v>#N/A</v>
      </c>
      <c r="W48" s="93" t="e">
        <f>INDEX('HTM 1'!$X$7:$X$86,MATCH(A48,'HTM 1'!$Y$7:$Y$86,0))</f>
        <v>#N/A</v>
      </c>
    </row>
    <row r="49" spans="1:23" s="66" customFormat="1" x14ac:dyDescent="0.25">
      <c r="A49" s="117">
        <v>18</v>
      </c>
      <c r="B49" s="80" t="str">
        <f>_xlfn.IFNA(INDEX('HTM 1'!$B$7:$B$86,MATCH(A49,'HTM 1'!$Y$7:$Y$86,0)),"")</f>
        <v/>
      </c>
      <c r="C49" s="80" t="e">
        <f>INDEX('HTM 1'!$C$7:$C$86,MATCH(A49,'HTM 1'!$Y$7:$Y$86,0))</f>
        <v>#N/A</v>
      </c>
      <c r="D49" s="81" t="e">
        <f>INDEX('HTM 1'!$D$7:$D$86,MATCH(A49,'HTM 1'!$Y$7:$Y$86,0))</f>
        <v>#N/A</v>
      </c>
      <c r="E49" s="67" t="e">
        <f>INDEX('HTM 1'!F$7:F$86,MATCH($A49,'HTM 1'!$Y$7:$Y$86,0))</f>
        <v>#N/A</v>
      </c>
      <c r="F49" s="67" t="e">
        <f>INDEX('HTM 1'!G$7:G$86,MATCH($A49,'HTM 1'!$Y$7:$Y$86,0))</f>
        <v>#N/A</v>
      </c>
      <c r="G49" s="67" t="e">
        <f>INDEX('HTM 1'!H$7:H$86,MATCH($A49,'HTM 1'!$Y$7:$Y$86,0))</f>
        <v>#N/A</v>
      </c>
      <c r="H49" s="70" t="e">
        <f>INDEX('HTM 1'!I$7:I$86,MATCH($A49,'HTM 1'!$Y$7:$Y$86,0))</f>
        <v>#N/A</v>
      </c>
      <c r="I49" s="67" t="e">
        <f>INDEX('HTM 1'!J$7:J$86,MATCH($A49,'HTM 1'!$Y$7:$Y$86,0))</f>
        <v>#N/A</v>
      </c>
      <c r="J49" s="67" t="e">
        <f>INDEX('HTM 1'!K$7:K$86,MATCH($A49,'HTM 1'!$Y$7:$Y$86,0))</f>
        <v>#N/A</v>
      </c>
      <c r="K49" s="67" t="e">
        <f>INDEX('HTM 1'!L$7:L$86,MATCH($A49,'HTM 1'!$Y$7:$Y$86,0))</f>
        <v>#N/A</v>
      </c>
      <c r="L49" s="70" t="e">
        <f>INDEX('HTM 1'!M$7:M$86,MATCH($A49,'HTM 1'!$Y$7:$Y$86,0))</f>
        <v>#N/A</v>
      </c>
      <c r="M49" s="102" t="e">
        <f>INDEX('HTM 1'!N$7:N$86,MATCH($A49,'HTM 1'!$Y$7:$Y$86,0))</f>
        <v>#N/A</v>
      </c>
      <c r="N49" s="186" t="e">
        <f>INDEX('HTM 1'!O$7:O$86,MATCH($A49,'HTM 1'!$Y$7:$Y$86,0))</f>
        <v>#N/A</v>
      </c>
      <c r="O49" s="183" t="e">
        <f>INDEX('HTM 1'!P$7:P$86,MATCH($A49,'HTM 1'!$Y$7:$Y$86,0))</f>
        <v>#N/A</v>
      </c>
      <c r="P49" s="183" t="e">
        <f>INDEX('HTM 1'!Q$7:Q$86,MATCH($A49,'HTM 1'!$Y$7:$Y$86,0))</f>
        <v>#N/A</v>
      </c>
      <c r="Q49" s="183" t="e">
        <f>INDEX('HTM 1'!R$7:R$86,MATCH($A49,'HTM 1'!$Y$7:$Y$86,0))</f>
        <v>#N/A</v>
      </c>
      <c r="R49" s="183" t="e">
        <f>INDEX('HTM 1'!S$7:S$86,MATCH($A49,'HTM 1'!$Y$7:$Y$86,0))</f>
        <v>#N/A</v>
      </c>
      <c r="S49" s="183" t="e">
        <f>INDEX('HTM 1'!T$7:T$86,MATCH($A49,'HTM 1'!$Y$7:$Y$86,0))</f>
        <v>#N/A</v>
      </c>
      <c r="T49" s="100" t="e">
        <f>INDEX('HTM 1'!V$7:V$86,MATCH($A49,'HTM 1'!$Y$7:$Y$86,0))</f>
        <v>#N/A</v>
      </c>
      <c r="U49" s="94" t="e">
        <f>INDEX('HTM 1'!$W$7:$W$86,MATCH(A49,'HTM 1'!$Y$7:$Y$86,0))</f>
        <v>#N/A</v>
      </c>
      <c r="V49" s="95" t="e">
        <f>INDEX('HTM 1'!$Y$7:$Y$86,MATCH(A49,'HTM 1'!$Y$7:$Y$86,0))</f>
        <v>#N/A</v>
      </c>
      <c r="W49" s="96" t="e">
        <f>INDEX('HTM 1'!$X$7:$X$86,MATCH(A49,'HTM 1'!$Y$7:$Y$86,0))</f>
        <v>#N/A</v>
      </c>
    </row>
    <row r="50" spans="1:23" s="66" customFormat="1" x14ac:dyDescent="0.25">
      <c r="A50" s="115">
        <v>19</v>
      </c>
      <c r="B50" s="78" t="str">
        <f>_xlfn.IFNA(INDEX('HTM 1'!$B$7:$B$86,MATCH(A50,'HTM 1'!$Y$7:$Y$86,0)),"")</f>
        <v/>
      </c>
      <c r="C50" s="78" t="e">
        <f>INDEX('HTM 1'!$C$7:$C$86,MATCH(A50,'HTM 1'!$Y$7:$Y$86,0))</f>
        <v>#N/A</v>
      </c>
      <c r="D50" s="79" t="e">
        <f>INDEX('HTM 1'!$D$7:$D$86,MATCH(A50,'HTM 1'!$Y$7:$Y$86,0))</f>
        <v>#N/A</v>
      </c>
      <c r="E50" s="65" t="e">
        <f>INDEX('HTM 1'!F$7:F$86,MATCH($A50,'HTM 1'!$Y$7:$Y$86,0))</f>
        <v>#N/A</v>
      </c>
      <c r="F50" s="65" t="e">
        <f>INDEX('HTM 1'!G$7:G$86,MATCH($A50,'HTM 1'!$Y$7:$Y$86,0))</f>
        <v>#N/A</v>
      </c>
      <c r="G50" s="65" t="e">
        <f>INDEX('HTM 1'!H$7:H$86,MATCH($A50,'HTM 1'!$Y$7:$Y$86,0))</f>
        <v>#N/A</v>
      </c>
      <c r="H50" s="69" t="e">
        <f>INDEX('HTM 1'!I$7:I$86,MATCH($A50,'HTM 1'!$Y$7:$Y$86,0))</f>
        <v>#N/A</v>
      </c>
      <c r="I50" s="65" t="e">
        <f>INDEX('HTM 1'!J$7:J$86,MATCH($A50,'HTM 1'!$Y$7:$Y$86,0))</f>
        <v>#N/A</v>
      </c>
      <c r="J50" s="65" t="e">
        <f>INDEX('HTM 1'!K$7:K$86,MATCH($A50,'HTM 1'!$Y$7:$Y$86,0))</f>
        <v>#N/A</v>
      </c>
      <c r="K50" s="65" t="e">
        <f>INDEX('HTM 1'!L$7:L$86,MATCH($A50,'HTM 1'!$Y$7:$Y$86,0))</f>
        <v>#N/A</v>
      </c>
      <c r="L50" s="69" t="e">
        <f>INDEX('HTM 1'!M$7:M$86,MATCH($A50,'HTM 1'!$Y$7:$Y$86,0))</f>
        <v>#N/A</v>
      </c>
      <c r="M50" s="101" t="e">
        <f>INDEX('HTM 1'!N$7:N$86,MATCH($A50,'HTM 1'!$Y$7:$Y$86,0))</f>
        <v>#N/A</v>
      </c>
      <c r="N50" s="187" t="e">
        <f>INDEX('HTM 1'!O$7:O$86,MATCH($A50,'HTM 1'!$Y$7:$Y$86,0))</f>
        <v>#N/A</v>
      </c>
      <c r="O50" s="182" t="e">
        <f>INDEX('HTM 1'!P$7:P$86,MATCH($A50,'HTM 1'!$Y$7:$Y$86,0))</f>
        <v>#N/A</v>
      </c>
      <c r="P50" s="182" t="e">
        <f>INDEX('HTM 1'!Q$7:Q$86,MATCH($A50,'HTM 1'!$Y$7:$Y$86,0))</f>
        <v>#N/A</v>
      </c>
      <c r="Q50" s="182" t="e">
        <f>INDEX('HTM 1'!R$7:R$86,MATCH($A50,'HTM 1'!$Y$7:$Y$86,0))</f>
        <v>#N/A</v>
      </c>
      <c r="R50" s="182" t="e">
        <f>INDEX('HTM 1'!S$7:S$86,MATCH($A50,'HTM 1'!$Y$7:$Y$86,0))</f>
        <v>#N/A</v>
      </c>
      <c r="S50" s="182" t="e">
        <f>INDEX('HTM 1'!T$7:T$86,MATCH($A50,'HTM 1'!$Y$7:$Y$86,0))</f>
        <v>#N/A</v>
      </c>
      <c r="T50" s="99" t="e">
        <f>INDEX('HTM 1'!V$7:V$86,MATCH($A50,'HTM 1'!$Y$7:$Y$86,0))</f>
        <v>#N/A</v>
      </c>
      <c r="U50" s="91" t="e">
        <f>INDEX('HTM 1'!$W$7:$W$86,MATCH(A50,'HTM 1'!$Y$7:$Y$86,0))</f>
        <v>#N/A</v>
      </c>
      <c r="V50" s="92" t="e">
        <f>INDEX('HTM 1'!$Y$7:$Y$86,MATCH(A50,'HTM 1'!$Y$7:$Y$86,0))</f>
        <v>#N/A</v>
      </c>
      <c r="W50" s="93" t="e">
        <f>INDEX('HTM 1'!$X$7:$X$86,MATCH(A50,'HTM 1'!$Y$7:$Y$86,0))</f>
        <v>#N/A</v>
      </c>
    </row>
    <row r="51" spans="1:23" s="66" customFormat="1" x14ac:dyDescent="0.25">
      <c r="A51" s="119">
        <v>20</v>
      </c>
      <c r="B51" s="120" t="str">
        <f>_xlfn.IFNA(INDEX('HTM 1'!$B$7:$B$86,MATCH(A51,'HTM 1'!$Y$7:$Y$86,0)),"")</f>
        <v/>
      </c>
      <c r="C51" s="120" t="e">
        <f>INDEX('HTM 1'!$C$7:$C$86,MATCH(A51,'HTM 1'!$Y$7:$Y$86,0))</f>
        <v>#N/A</v>
      </c>
      <c r="D51" s="131" t="e">
        <f>INDEX('HTM 1'!$D$7:$D$86,MATCH(A51,'HTM 1'!$Y$7:$Y$86,0))</f>
        <v>#N/A</v>
      </c>
      <c r="E51" s="123" t="e">
        <f>INDEX('HTM 1'!F$7:F$86,MATCH($A51,'HTM 1'!$Y$7:$Y$86,0))</f>
        <v>#N/A</v>
      </c>
      <c r="F51" s="123" t="e">
        <f>INDEX('HTM 1'!G$7:G$86,MATCH($A51,'HTM 1'!$Y$7:$Y$86,0))</f>
        <v>#N/A</v>
      </c>
      <c r="G51" s="123" t="e">
        <f>INDEX('HTM 1'!H$7:H$86,MATCH($A51,'HTM 1'!$Y$7:$Y$86,0))</f>
        <v>#N/A</v>
      </c>
      <c r="H51" s="124" t="e">
        <f>INDEX('HTM 1'!I$7:I$86,MATCH($A51,'HTM 1'!$Y$7:$Y$86,0))</f>
        <v>#N/A</v>
      </c>
      <c r="I51" s="123" t="e">
        <f>INDEX('HTM 1'!J$7:J$86,MATCH($A51,'HTM 1'!$Y$7:$Y$86,0))</f>
        <v>#N/A</v>
      </c>
      <c r="J51" s="123" t="e">
        <f>INDEX('HTM 1'!K$7:K$86,MATCH($A51,'HTM 1'!$Y$7:$Y$86,0))</f>
        <v>#N/A</v>
      </c>
      <c r="K51" s="123" t="e">
        <f>INDEX('HTM 1'!L$7:L$86,MATCH($A51,'HTM 1'!$Y$7:$Y$86,0))</f>
        <v>#N/A</v>
      </c>
      <c r="L51" s="124" t="e">
        <f>INDEX('HTM 1'!M$7:M$86,MATCH($A51,'HTM 1'!$Y$7:$Y$86,0))</f>
        <v>#N/A</v>
      </c>
      <c r="M51" s="125" t="e">
        <f>INDEX('HTM 1'!N$7:N$86,MATCH($A51,'HTM 1'!$Y$7:$Y$86,0))</f>
        <v>#N/A</v>
      </c>
      <c r="N51" s="188" t="e">
        <f>INDEX('HTM 1'!O$7:O$86,MATCH($A51,'HTM 1'!$Y$7:$Y$86,0))</f>
        <v>#N/A</v>
      </c>
      <c r="O51" s="126" t="e">
        <f>INDEX('HTM 1'!P$7:P$86,MATCH($A51,'HTM 1'!$Y$7:$Y$86,0))</f>
        <v>#N/A</v>
      </c>
      <c r="P51" s="126" t="e">
        <f>INDEX('HTM 1'!Q$7:Q$86,MATCH($A51,'HTM 1'!$Y$7:$Y$86,0))</f>
        <v>#N/A</v>
      </c>
      <c r="Q51" s="126" t="e">
        <f>INDEX('HTM 1'!R$7:R$86,MATCH($A51,'HTM 1'!$Y$7:$Y$86,0))</f>
        <v>#N/A</v>
      </c>
      <c r="R51" s="126" t="e">
        <f>INDEX('HTM 1'!S$7:S$86,MATCH($A51,'HTM 1'!$Y$7:$Y$86,0))</f>
        <v>#N/A</v>
      </c>
      <c r="S51" s="126" t="e">
        <f>INDEX('HTM 1'!T$7:T$86,MATCH($A51,'HTM 1'!$Y$7:$Y$86,0))</f>
        <v>#N/A</v>
      </c>
      <c r="T51" s="127" t="e">
        <f>INDEX('HTM 1'!V$7:V$86,MATCH($A51,'HTM 1'!$Y$7:$Y$86,0))</f>
        <v>#N/A</v>
      </c>
      <c r="U51" s="128" t="e">
        <f>INDEX('HTM 1'!$W$7:$W$86,MATCH(A51,'HTM 1'!$Y$7:$Y$86,0))</f>
        <v>#N/A</v>
      </c>
      <c r="V51" s="129" t="e">
        <f>INDEX('HTM 1'!$Y$7:$Y$86,MATCH(A51,'HTM 1'!$Y$7:$Y$86,0))</f>
        <v>#N/A</v>
      </c>
      <c r="W51" s="130" t="e">
        <f>INDEX('HTM 1'!$X$7:$X$86,MATCH(A51,'HTM 1'!$Y$7:$Y$86,0))</f>
        <v>#N/A</v>
      </c>
    </row>
    <row r="52" spans="1:23" x14ac:dyDescent="0.25">
      <c r="A52" s="109"/>
      <c r="B52" s="110"/>
      <c r="C52" s="110"/>
      <c r="D52" s="110"/>
      <c r="E52" s="111"/>
      <c r="F52" s="111"/>
      <c r="G52" s="111"/>
      <c r="H52" s="111"/>
      <c r="I52" s="111"/>
      <c r="J52" s="111"/>
      <c r="K52" s="111"/>
      <c r="L52" s="111"/>
      <c r="M52" s="110"/>
      <c r="N52" s="181"/>
      <c r="O52" s="181"/>
      <c r="P52" s="181"/>
      <c r="Q52" s="181"/>
      <c r="R52" s="181"/>
      <c r="S52" s="181"/>
      <c r="T52" s="110"/>
      <c r="U52" s="110"/>
      <c r="V52" s="110"/>
      <c r="W52" s="110"/>
    </row>
    <row r="53" spans="1:23" x14ac:dyDescent="0.25">
      <c r="A53" s="197" t="s">
        <v>50</v>
      </c>
      <c r="B53" s="198"/>
      <c r="C53" s="198"/>
      <c r="D53" s="198"/>
      <c r="E53" s="198"/>
      <c r="F53" s="198"/>
      <c r="G53" s="198"/>
      <c r="H53" s="198"/>
      <c r="I53" s="198"/>
      <c r="J53" s="198"/>
      <c r="K53" s="198"/>
      <c r="L53" s="198"/>
      <c r="M53" s="198"/>
      <c r="N53" s="198"/>
      <c r="O53" s="198"/>
      <c r="P53" s="198"/>
      <c r="Q53" s="198"/>
      <c r="R53" s="198"/>
      <c r="S53" s="198"/>
      <c r="T53" s="198"/>
      <c r="U53" s="198"/>
      <c r="V53" s="198"/>
      <c r="W53" s="199"/>
    </row>
    <row r="54" spans="1:23" ht="13.2" customHeight="1" x14ac:dyDescent="0.25">
      <c r="A54" s="86"/>
      <c r="B54" s="87"/>
      <c r="C54" s="87"/>
      <c r="D54" s="87"/>
      <c r="E54" s="189" t="s">
        <v>25</v>
      </c>
      <c r="F54" s="190"/>
      <c r="G54" s="190"/>
      <c r="H54" s="191"/>
      <c r="I54" s="189" t="s">
        <v>26</v>
      </c>
      <c r="J54" s="190"/>
      <c r="K54" s="190"/>
      <c r="L54" s="191"/>
      <c r="M54" s="21"/>
      <c r="N54" s="192" t="s">
        <v>27</v>
      </c>
      <c r="O54" s="193"/>
      <c r="P54" s="193"/>
      <c r="Q54" s="193"/>
      <c r="R54" s="193"/>
      <c r="S54" s="193"/>
      <c r="T54" s="194"/>
      <c r="U54" s="195" t="s">
        <v>28</v>
      </c>
      <c r="V54" s="196"/>
      <c r="W54" s="194"/>
    </row>
    <row r="55" spans="1:23" ht="31.2" x14ac:dyDescent="0.25">
      <c r="A55" s="32" t="s">
        <v>29</v>
      </c>
      <c r="B55" s="32" t="s">
        <v>19</v>
      </c>
      <c r="C55" s="20" t="s">
        <v>20</v>
      </c>
      <c r="D55" s="20" t="s">
        <v>21</v>
      </c>
      <c r="E55" s="20" t="s">
        <v>30</v>
      </c>
      <c r="F55" s="21" t="s">
        <v>31</v>
      </c>
      <c r="G55" s="21" t="s">
        <v>32</v>
      </c>
      <c r="H55" s="22" t="s">
        <v>33</v>
      </c>
      <c r="I55" s="20" t="s">
        <v>34</v>
      </c>
      <c r="J55" s="21" t="s">
        <v>35</v>
      </c>
      <c r="K55" s="21" t="s">
        <v>36</v>
      </c>
      <c r="L55" s="39" t="s">
        <v>37</v>
      </c>
      <c r="M55" s="33" t="s">
        <v>38</v>
      </c>
      <c r="N55" s="40" t="s">
        <v>39</v>
      </c>
      <c r="O55" s="41" t="s">
        <v>40</v>
      </c>
      <c r="P55" s="41" t="s">
        <v>41</v>
      </c>
      <c r="Q55" s="41" t="s">
        <v>42</v>
      </c>
      <c r="R55" s="41" t="s">
        <v>43</v>
      </c>
      <c r="S55" s="41" t="s">
        <v>44</v>
      </c>
      <c r="T55" s="42" t="s">
        <v>45</v>
      </c>
      <c r="U55" s="33" t="s">
        <v>46</v>
      </c>
      <c r="V55" s="34" t="s">
        <v>47</v>
      </c>
      <c r="W55" s="39" t="s">
        <v>48</v>
      </c>
    </row>
    <row r="56" spans="1:23" s="66" customFormat="1" x14ac:dyDescent="0.25">
      <c r="A56" s="115">
        <v>1</v>
      </c>
      <c r="B56" s="78" t="str">
        <f>_xlfn.IFNA(INDEX('HTM 2'!$B$7:$B$86,MATCH(A56,'HTM 2'!$Y$7:$Y$86,0)),"")</f>
        <v/>
      </c>
      <c r="C56" s="78" t="e">
        <f>INDEX('HTM 2'!$C$7:$C$86,MATCH(A56,'HTM 2'!$Y$7:$Y$86,0))</f>
        <v>#N/A</v>
      </c>
      <c r="D56" s="79" t="e">
        <f>INDEX('HTM 2'!$D$7:$D$86,MATCH(A56,'HTM 2'!$Y$7:$Y$86,0))</f>
        <v>#N/A</v>
      </c>
      <c r="E56" s="65" t="e">
        <f>INDEX('HTM 2'!F$7:F$86,MATCH($A56,'HTM 2'!$Y$7:$Y$86,0))</f>
        <v>#N/A</v>
      </c>
      <c r="F56" s="65" t="e">
        <f>INDEX('HTM 2'!G$7:G$86,MATCH($A56,'HTM 2'!$Y$7:$Y$86,0))</f>
        <v>#N/A</v>
      </c>
      <c r="G56" s="65" t="e">
        <f>INDEX('HTM 2'!H$7:H$86,MATCH($A56,'HTM 2'!$Y$7:$Y$86,0))</f>
        <v>#N/A</v>
      </c>
      <c r="H56" s="69" t="e">
        <f>INDEX('HTM 2'!I$7:I$86,MATCH($A56,'HTM 2'!$Y$7:$Y$86,0))</f>
        <v>#N/A</v>
      </c>
      <c r="I56" s="65" t="e">
        <f>INDEX('HTM 2'!J$7:J$86,MATCH($A56,'HTM 2'!$Y$7:$Y$86,0))</f>
        <v>#N/A</v>
      </c>
      <c r="J56" s="65" t="e">
        <f>INDEX('HTM 2'!K$7:K$86,MATCH($A56,'HTM 2'!$Y$7:$Y$86,0))</f>
        <v>#N/A</v>
      </c>
      <c r="K56" s="65" t="e">
        <f>INDEX('HTM 2'!L$7:L$86,MATCH($A56,'HTM 2'!$Y$7:$Y$86,0))</f>
        <v>#N/A</v>
      </c>
      <c r="L56" s="103" t="e">
        <f>INDEX('HTM 2'!M$7:M$86,MATCH($A56,'HTM 2'!$Y$7:$Y$86,0))</f>
        <v>#N/A</v>
      </c>
      <c r="M56" s="101" t="e">
        <f>INDEX('HTM 2'!N$7:N$86,MATCH($A56,'HTM 2'!$Y$7:$Y$86,0))</f>
        <v>#N/A</v>
      </c>
      <c r="N56" s="184" t="e">
        <f>INDEX('HTM 2'!O$7:O$86,MATCH($A56,'HTM 2'!$Y$7:$Y$86,0))</f>
        <v>#N/A</v>
      </c>
      <c r="O56" s="185" t="e">
        <f>INDEX('HTM 2'!P$7:P$86,MATCH($A56,'HTM 2'!$Y$7:$Y$86,0))</f>
        <v>#N/A</v>
      </c>
      <c r="P56" s="185" t="e">
        <f>INDEX('HTM 2'!Q$7:Q$86,MATCH($A56,'HTM 2'!$Y$7:$Y$86,0))</f>
        <v>#N/A</v>
      </c>
      <c r="Q56" s="185" t="e">
        <f>INDEX('HTM 2'!R$7:R$86,MATCH($A56,'HTM 2'!$Y$7:$Y$86,0))</f>
        <v>#N/A</v>
      </c>
      <c r="R56" s="185" t="e">
        <f>INDEX('HTM 2'!S$7:S$86,MATCH($A56,'HTM 2'!$Y$7:$Y$86,0))</f>
        <v>#N/A</v>
      </c>
      <c r="S56" s="185" t="e">
        <f>INDEX('HTM 2'!T$7:T$86,MATCH($A56,'HTM 2'!$Y$7:$Y$86,0))</f>
        <v>#N/A</v>
      </c>
      <c r="T56" s="99" t="e">
        <f>INDEX('HTM 2'!V$7:V$86,MATCH($A56,'HTM 2'!$Y$7:$Y$86,0))</f>
        <v>#N/A</v>
      </c>
      <c r="U56" s="91" t="e">
        <f>INDEX('HTM 2'!$W$7:$W$86,MATCH(A56,'HTM 2'!$Y$7:$Y$86,0))</f>
        <v>#N/A</v>
      </c>
      <c r="V56" s="92" t="e">
        <f>INDEX('HTM 2'!$Y$7:$Y$86,MATCH(A56,'HTM 2'!$Y$7:$Y$86,0))</f>
        <v>#N/A</v>
      </c>
      <c r="W56" s="93" t="e">
        <f>INDEX('HTM 2'!$X$7:$X$86,MATCH(A56,'HTM 2'!$Y$7:$Y$86,0))</f>
        <v>#N/A</v>
      </c>
    </row>
    <row r="57" spans="1:23" s="66" customFormat="1" x14ac:dyDescent="0.25">
      <c r="A57" s="117">
        <v>2</v>
      </c>
      <c r="B57" s="80" t="str">
        <f>_xlfn.IFNA(INDEX('HTM 2'!$B$7:$B$86,MATCH(A57,'HTM 2'!$Y$7:$Y$86,0)),"")</f>
        <v/>
      </c>
      <c r="C57" s="80" t="e">
        <f>INDEX('HTM 2'!$C$7:$C$86,MATCH(A57,'HTM 2'!$Y$7:$Y$86,0))</f>
        <v>#N/A</v>
      </c>
      <c r="D57" s="81" t="e">
        <f>INDEX('HTM 2'!$D$7:$D$86,MATCH(A57,'HTM 2'!$Y$7:$Y$86,0))</f>
        <v>#N/A</v>
      </c>
      <c r="E57" s="67" t="e">
        <f>INDEX('HTM 2'!F$7:F$86,MATCH($A57,'HTM 2'!$Y$7:$Y$86,0))</f>
        <v>#N/A</v>
      </c>
      <c r="F57" s="67" t="e">
        <f>INDEX('HTM 2'!G$7:G$86,MATCH($A57,'HTM 2'!$Y$7:$Y$86,0))</f>
        <v>#N/A</v>
      </c>
      <c r="G57" s="67" t="e">
        <f>INDEX('HTM 2'!H$7:H$86,MATCH($A57,'HTM 2'!$Y$7:$Y$86,0))</f>
        <v>#N/A</v>
      </c>
      <c r="H57" s="70" t="e">
        <f>INDEX('HTM 2'!I$7:I$86,MATCH($A57,'HTM 2'!$Y$7:$Y$86,0))</f>
        <v>#N/A</v>
      </c>
      <c r="I57" s="67" t="e">
        <f>INDEX('HTM 2'!J$7:J$86,MATCH($A57,'HTM 2'!$Y$7:$Y$86,0))</f>
        <v>#N/A</v>
      </c>
      <c r="J57" s="67" t="e">
        <f>INDEX('HTM 2'!K$7:K$86,MATCH($A57,'HTM 2'!$Y$7:$Y$86,0))</f>
        <v>#N/A</v>
      </c>
      <c r="K57" s="67" t="e">
        <f>INDEX('HTM 2'!L$7:L$86,MATCH($A57,'HTM 2'!$Y$7:$Y$86,0))</f>
        <v>#N/A</v>
      </c>
      <c r="L57" s="70" t="e">
        <f>INDEX('HTM 2'!M$7:M$86,MATCH($A57,'HTM 2'!$Y$7:$Y$86,0))</f>
        <v>#N/A</v>
      </c>
      <c r="M57" s="102" t="e">
        <f>INDEX('HTM 2'!N$7:N$86,MATCH($A57,'HTM 2'!$Y$7:$Y$86,0))</f>
        <v>#N/A</v>
      </c>
      <c r="N57" s="186" t="e">
        <f>INDEX('HTM 2'!O$7:O$86,MATCH($A57,'HTM 2'!$Y$7:$Y$86,0))</f>
        <v>#N/A</v>
      </c>
      <c r="O57" s="183" t="e">
        <f>INDEX('HTM 2'!P$7:P$86,MATCH($A57,'HTM 2'!$Y$7:$Y$86,0))</f>
        <v>#N/A</v>
      </c>
      <c r="P57" s="183" t="e">
        <f>INDEX('HTM 2'!Q$7:Q$86,MATCH($A57,'HTM 2'!$Y$7:$Y$86,0))</f>
        <v>#N/A</v>
      </c>
      <c r="Q57" s="183" t="e">
        <f>INDEX('HTM 2'!R$7:R$86,MATCH($A57,'HTM 2'!$Y$7:$Y$86,0))</f>
        <v>#N/A</v>
      </c>
      <c r="R57" s="183" t="e">
        <f>INDEX('HTM 2'!S$7:S$86,MATCH($A57,'HTM 2'!$Y$7:$Y$86,0))</f>
        <v>#N/A</v>
      </c>
      <c r="S57" s="183" t="e">
        <f>INDEX('HTM 2'!T$7:T$86,MATCH($A57,'HTM 2'!$Y$7:$Y$86,0))</f>
        <v>#N/A</v>
      </c>
      <c r="T57" s="100" t="e">
        <f>INDEX('HTM 2'!V$7:V$86,MATCH($A57,'HTM 2'!$Y$7:$Y$86,0))</f>
        <v>#N/A</v>
      </c>
      <c r="U57" s="94" t="e">
        <f>INDEX('HTM 2'!$W$7:$W$86,MATCH(A57,'HTM 2'!$Y$7:$Y$86,0))</f>
        <v>#N/A</v>
      </c>
      <c r="V57" s="95" t="e">
        <f>INDEX('HTM 2'!$Y$7:$Y$86,MATCH(A57,'HTM 2'!$Y$7:$Y$86,0))</f>
        <v>#N/A</v>
      </c>
      <c r="W57" s="96" t="e">
        <f>INDEX('HTM 2'!$X$7:$X$86,MATCH(A57,'HTM 2'!$Y$7:$Y$86,0))</f>
        <v>#N/A</v>
      </c>
    </row>
    <row r="58" spans="1:23" s="66" customFormat="1" x14ac:dyDescent="0.25">
      <c r="A58" s="115">
        <v>3</v>
      </c>
      <c r="B58" s="78" t="str">
        <f>_xlfn.IFNA(INDEX('HTM 2'!$B$7:$B$86,MATCH(A58,'HTM 2'!$Y$7:$Y$86,0)),"")</f>
        <v/>
      </c>
      <c r="C58" s="78" t="e">
        <f>INDEX('HTM 2'!$C$7:$C$86,MATCH(A58,'HTM 2'!$Y$7:$Y$86,0))</f>
        <v>#N/A</v>
      </c>
      <c r="D58" s="79" t="e">
        <f>INDEX('HTM 2'!$D$7:$D$86,MATCH(A58,'HTM 2'!$Y$7:$Y$86,0))</f>
        <v>#N/A</v>
      </c>
      <c r="E58" s="65" t="e">
        <f>INDEX('HTM 2'!F$7:F$86,MATCH($A58,'HTM 2'!$Y$7:$Y$86,0))</f>
        <v>#N/A</v>
      </c>
      <c r="F58" s="65" t="e">
        <f>INDEX('HTM 2'!G$7:G$86,MATCH($A58,'HTM 2'!$Y$7:$Y$86,0))</f>
        <v>#N/A</v>
      </c>
      <c r="G58" s="65" t="e">
        <f>INDEX('HTM 2'!H$7:H$86,MATCH($A58,'HTM 2'!$Y$7:$Y$86,0))</f>
        <v>#N/A</v>
      </c>
      <c r="H58" s="69" t="e">
        <f>INDEX('HTM 2'!I$7:I$86,MATCH($A58,'HTM 2'!$Y$7:$Y$86,0))</f>
        <v>#N/A</v>
      </c>
      <c r="I58" s="65" t="e">
        <f>INDEX('HTM 2'!J$7:J$86,MATCH($A58,'HTM 2'!$Y$7:$Y$86,0))</f>
        <v>#N/A</v>
      </c>
      <c r="J58" s="65" t="e">
        <f>INDEX('HTM 2'!K$7:K$86,MATCH($A58,'HTM 2'!$Y$7:$Y$86,0))</f>
        <v>#N/A</v>
      </c>
      <c r="K58" s="65" t="e">
        <f>INDEX('HTM 2'!L$7:L$86,MATCH($A58,'HTM 2'!$Y$7:$Y$86,0))</f>
        <v>#N/A</v>
      </c>
      <c r="L58" s="69" t="e">
        <f>INDEX('HTM 2'!M$7:M$86,MATCH($A58,'HTM 2'!$Y$7:$Y$86,0))</f>
        <v>#N/A</v>
      </c>
      <c r="M58" s="101" t="e">
        <f>INDEX('HTM 2'!N$7:N$86,MATCH($A58,'HTM 2'!$Y$7:$Y$86,0))</f>
        <v>#N/A</v>
      </c>
      <c r="N58" s="187" t="e">
        <f>INDEX('HTM 2'!O$7:O$86,MATCH($A58,'HTM 2'!$Y$7:$Y$86,0))</f>
        <v>#N/A</v>
      </c>
      <c r="O58" s="182" t="e">
        <f>INDEX('HTM 2'!P$7:P$86,MATCH($A58,'HTM 2'!$Y$7:$Y$86,0))</f>
        <v>#N/A</v>
      </c>
      <c r="P58" s="182" t="e">
        <f>INDEX('HTM 2'!Q$7:Q$86,MATCH($A58,'HTM 2'!$Y$7:$Y$86,0))</f>
        <v>#N/A</v>
      </c>
      <c r="Q58" s="182" t="e">
        <f>INDEX('HTM 2'!R$7:R$86,MATCH($A58,'HTM 2'!$Y$7:$Y$86,0))</f>
        <v>#N/A</v>
      </c>
      <c r="R58" s="182" t="e">
        <f>INDEX('HTM 2'!S$7:S$86,MATCH($A58,'HTM 2'!$Y$7:$Y$86,0))</f>
        <v>#N/A</v>
      </c>
      <c r="S58" s="182" t="e">
        <f>INDEX('HTM 2'!T$7:T$86,MATCH($A58,'HTM 2'!$Y$7:$Y$86,0))</f>
        <v>#N/A</v>
      </c>
      <c r="T58" s="99" t="e">
        <f>INDEX('HTM 2'!V$7:V$86,MATCH($A58,'HTM 2'!$Y$7:$Y$86,0))</f>
        <v>#N/A</v>
      </c>
      <c r="U58" s="91" t="e">
        <f>INDEX('HTM 2'!$W$7:$W$86,MATCH(A58,'HTM 2'!$Y$7:$Y$86,0))</f>
        <v>#N/A</v>
      </c>
      <c r="V58" s="92" t="e">
        <f>INDEX('HTM 2'!$Y$7:$Y$86,MATCH(A58,'HTM 2'!$Y$7:$Y$86,0))</f>
        <v>#N/A</v>
      </c>
      <c r="W58" s="93" t="e">
        <f>INDEX('HTM 2'!$X$7:$X$86,MATCH(A58,'HTM 2'!$Y$7:$Y$86,0))</f>
        <v>#N/A</v>
      </c>
    </row>
    <row r="59" spans="1:23" s="66" customFormat="1" x14ac:dyDescent="0.25">
      <c r="A59" s="117">
        <v>4</v>
      </c>
      <c r="B59" s="80" t="str">
        <f>_xlfn.IFNA(INDEX('HTM 2'!$B$7:$B$86,MATCH(A59,'HTM 2'!$Y$7:$Y$86,0)),"")</f>
        <v/>
      </c>
      <c r="C59" s="80" t="e">
        <f>INDEX('HTM 2'!$C$7:$C$86,MATCH(A59,'HTM 2'!$Y$7:$Y$86,0))</f>
        <v>#N/A</v>
      </c>
      <c r="D59" s="81" t="e">
        <f>INDEX('HTM 2'!$D$7:$D$86,MATCH(A59,'HTM 2'!$Y$7:$Y$86,0))</f>
        <v>#N/A</v>
      </c>
      <c r="E59" s="67" t="e">
        <f>INDEX('HTM 2'!F$7:F$86,MATCH($A59,'HTM 2'!$Y$7:$Y$86,0))</f>
        <v>#N/A</v>
      </c>
      <c r="F59" s="67" t="e">
        <f>INDEX('HTM 2'!G$7:G$86,MATCH($A59,'HTM 2'!$Y$7:$Y$86,0))</f>
        <v>#N/A</v>
      </c>
      <c r="G59" s="67" t="e">
        <f>INDEX('HTM 2'!H$7:H$86,MATCH($A59,'HTM 2'!$Y$7:$Y$86,0))</f>
        <v>#N/A</v>
      </c>
      <c r="H59" s="70" t="e">
        <f>INDEX('HTM 2'!I$7:I$86,MATCH($A59,'HTM 2'!$Y$7:$Y$86,0))</f>
        <v>#N/A</v>
      </c>
      <c r="I59" s="67" t="e">
        <f>INDEX('HTM 2'!J$7:J$86,MATCH($A59,'HTM 2'!$Y$7:$Y$86,0))</f>
        <v>#N/A</v>
      </c>
      <c r="J59" s="67" t="e">
        <f>INDEX('HTM 2'!K$7:K$86,MATCH($A59,'HTM 2'!$Y$7:$Y$86,0))</f>
        <v>#N/A</v>
      </c>
      <c r="K59" s="67" t="e">
        <f>INDEX('HTM 2'!L$7:L$86,MATCH($A59,'HTM 2'!$Y$7:$Y$86,0))</f>
        <v>#N/A</v>
      </c>
      <c r="L59" s="70" t="e">
        <f>INDEX('HTM 2'!M$7:M$86,MATCH($A59,'HTM 2'!$Y$7:$Y$86,0))</f>
        <v>#N/A</v>
      </c>
      <c r="M59" s="102" t="e">
        <f>INDEX('HTM 2'!N$7:N$86,MATCH($A59,'HTM 2'!$Y$7:$Y$86,0))</f>
        <v>#N/A</v>
      </c>
      <c r="N59" s="186" t="e">
        <f>INDEX('HTM 2'!O$7:O$86,MATCH($A59,'HTM 2'!$Y$7:$Y$86,0))</f>
        <v>#N/A</v>
      </c>
      <c r="O59" s="183" t="e">
        <f>INDEX('HTM 2'!P$7:P$86,MATCH($A59,'HTM 2'!$Y$7:$Y$86,0))</f>
        <v>#N/A</v>
      </c>
      <c r="P59" s="183" t="e">
        <f>INDEX('HTM 2'!Q$7:Q$86,MATCH($A59,'HTM 2'!$Y$7:$Y$86,0))</f>
        <v>#N/A</v>
      </c>
      <c r="Q59" s="183" t="e">
        <f>INDEX('HTM 2'!R$7:R$86,MATCH($A59,'HTM 2'!$Y$7:$Y$86,0))</f>
        <v>#N/A</v>
      </c>
      <c r="R59" s="183" t="e">
        <f>INDEX('HTM 2'!S$7:S$86,MATCH($A59,'HTM 2'!$Y$7:$Y$86,0))</f>
        <v>#N/A</v>
      </c>
      <c r="S59" s="183" t="e">
        <f>INDEX('HTM 2'!T$7:T$86,MATCH($A59,'HTM 2'!$Y$7:$Y$86,0))</f>
        <v>#N/A</v>
      </c>
      <c r="T59" s="100" t="e">
        <f>INDEX('HTM 2'!V$7:V$86,MATCH($A59,'HTM 2'!$Y$7:$Y$86,0))</f>
        <v>#N/A</v>
      </c>
      <c r="U59" s="94" t="e">
        <f>INDEX('HTM 2'!$W$7:$W$86,MATCH(A59,'HTM 2'!$Y$7:$Y$86,0))</f>
        <v>#N/A</v>
      </c>
      <c r="V59" s="95" t="e">
        <f>INDEX('HTM 2'!$Y$7:$Y$86,MATCH(A59,'HTM 2'!$Y$7:$Y$86,0))</f>
        <v>#N/A</v>
      </c>
      <c r="W59" s="96" t="e">
        <f>INDEX('HTM 2'!$X$7:$X$86,MATCH(A59,'HTM 2'!$Y$7:$Y$86,0))</f>
        <v>#N/A</v>
      </c>
    </row>
    <row r="60" spans="1:23" s="66" customFormat="1" x14ac:dyDescent="0.25">
      <c r="A60" s="115">
        <v>5</v>
      </c>
      <c r="B60" s="78" t="str">
        <f>_xlfn.IFNA(INDEX('HTM 2'!$B$7:$B$86,MATCH(A60,'HTM 2'!$Y$7:$Y$86,0)),"")</f>
        <v/>
      </c>
      <c r="C60" s="78" t="e">
        <f>INDEX('HTM 2'!$C$7:$C$86,MATCH(A60,'HTM 2'!$Y$7:$Y$86,0))</f>
        <v>#N/A</v>
      </c>
      <c r="D60" s="79" t="e">
        <f>INDEX('HTM 2'!$D$7:$D$86,MATCH(A60,'HTM 2'!$Y$7:$Y$86,0))</f>
        <v>#N/A</v>
      </c>
      <c r="E60" s="65" t="e">
        <f>INDEX('HTM 2'!F$7:F$86,MATCH($A60,'HTM 2'!$Y$7:$Y$86,0))</f>
        <v>#N/A</v>
      </c>
      <c r="F60" s="65" t="e">
        <f>INDEX('HTM 2'!G$7:G$86,MATCH($A60,'HTM 2'!$Y$7:$Y$86,0))</f>
        <v>#N/A</v>
      </c>
      <c r="G60" s="65" t="e">
        <f>INDEX('HTM 2'!H$7:H$86,MATCH($A60,'HTM 2'!$Y$7:$Y$86,0))</f>
        <v>#N/A</v>
      </c>
      <c r="H60" s="69" t="e">
        <f>INDEX('HTM 2'!I$7:I$86,MATCH($A60,'HTM 2'!$Y$7:$Y$86,0))</f>
        <v>#N/A</v>
      </c>
      <c r="I60" s="65" t="e">
        <f>INDEX('HTM 2'!J$7:J$86,MATCH($A60,'HTM 2'!$Y$7:$Y$86,0))</f>
        <v>#N/A</v>
      </c>
      <c r="J60" s="65" t="e">
        <f>INDEX('HTM 2'!K$7:K$86,MATCH($A60,'HTM 2'!$Y$7:$Y$86,0))</f>
        <v>#N/A</v>
      </c>
      <c r="K60" s="65" t="e">
        <f>INDEX('HTM 2'!L$7:L$86,MATCH($A60,'HTM 2'!$Y$7:$Y$86,0))</f>
        <v>#N/A</v>
      </c>
      <c r="L60" s="69" t="e">
        <f>INDEX('HTM 2'!M$7:M$86,MATCH($A60,'HTM 2'!$Y$7:$Y$86,0))</f>
        <v>#N/A</v>
      </c>
      <c r="M60" s="101" t="e">
        <f>INDEX('HTM 2'!N$7:N$86,MATCH($A60,'HTM 2'!$Y$7:$Y$86,0))</f>
        <v>#N/A</v>
      </c>
      <c r="N60" s="187" t="e">
        <f>INDEX('HTM 2'!O$7:O$86,MATCH($A60,'HTM 2'!$Y$7:$Y$86,0))</f>
        <v>#N/A</v>
      </c>
      <c r="O60" s="182" t="e">
        <f>INDEX('HTM 2'!P$7:P$86,MATCH($A60,'HTM 2'!$Y$7:$Y$86,0))</f>
        <v>#N/A</v>
      </c>
      <c r="P60" s="182" t="e">
        <f>INDEX('HTM 2'!Q$7:Q$86,MATCH($A60,'HTM 2'!$Y$7:$Y$86,0))</f>
        <v>#N/A</v>
      </c>
      <c r="Q60" s="182" t="e">
        <f>INDEX('HTM 2'!R$7:R$86,MATCH($A60,'HTM 2'!$Y$7:$Y$86,0))</f>
        <v>#N/A</v>
      </c>
      <c r="R60" s="182" t="e">
        <f>INDEX('HTM 2'!S$7:S$86,MATCH($A60,'HTM 2'!$Y$7:$Y$86,0))</f>
        <v>#N/A</v>
      </c>
      <c r="S60" s="182" t="e">
        <f>INDEX('HTM 2'!T$7:T$86,MATCH($A60,'HTM 2'!$Y$7:$Y$86,0))</f>
        <v>#N/A</v>
      </c>
      <c r="T60" s="99" t="e">
        <f>INDEX('HTM 2'!V$7:V$86,MATCH($A60,'HTM 2'!$Y$7:$Y$86,0))</f>
        <v>#N/A</v>
      </c>
      <c r="U60" s="91" t="e">
        <f>INDEX('HTM 2'!$W$7:$W$86,MATCH(A60,'HTM 2'!$Y$7:$Y$86,0))</f>
        <v>#N/A</v>
      </c>
      <c r="V60" s="92" t="e">
        <f>INDEX('HTM 2'!$Y$7:$Y$86,MATCH(A60,'HTM 2'!$Y$7:$Y$86,0))</f>
        <v>#N/A</v>
      </c>
      <c r="W60" s="93" t="e">
        <f>INDEX('HTM 2'!$X$7:$X$86,MATCH(A60,'HTM 2'!$Y$7:$Y$86,0))</f>
        <v>#N/A</v>
      </c>
    </row>
    <row r="61" spans="1:23" s="66" customFormat="1" x14ac:dyDescent="0.25">
      <c r="A61" s="117">
        <v>6</v>
      </c>
      <c r="B61" s="80" t="str">
        <f>_xlfn.IFNA(INDEX('HTM 2'!$B$7:$B$86,MATCH(A61,'HTM 2'!$Y$7:$Y$86,0)),"")</f>
        <v/>
      </c>
      <c r="C61" s="80" t="e">
        <f>INDEX('HTM 2'!$C$7:$C$86,MATCH(A61,'HTM 2'!$Y$7:$Y$86,0))</f>
        <v>#N/A</v>
      </c>
      <c r="D61" s="81" t="e">
        <f>INDEX('HTM 2'!$D$7:$D$86,MATCH(A61,'HTM 2'!$Y$7:$Y$86,0))</f>
        <v>#N/A</v>
      </c>
      <c r="E61" s="67" t="e">
        <f>INDEX('HTM 2'!F$7:F$86,MATCH($A61,'HTM 2'!$Y$7:$Y$86,0))</f>
        <v>#N/A</v>
      </c>
      <c r="F61" s="67" t="e">
        <f>INDEX('HTM 2'!G$7:G$86,MATCH($A61,'HTM 2'!$Y$7:$Y$86,0))</f>
        <v>#N/A</v>
      </c>
      <c r="G61" s="67" t="e">
        <f>INDEX('HTM 2'!H$7:H$86,MATCH($A61,'HTM 2'!$Y$7:$Y$86,0))</f>
        <v>#N/A</v>
      </c>
      <c r="H61" s="70" t="e">
        <f>INDEX('HTM 2'!I$7:I$86,MATCH($A61,'HTM 2'!$Y$7:$Y$86,0))</f>
        <v>#N/A</v>
      </c>
      <c r="I61" s="67" t="e">
        <f>INDEX('HTM 2'!J$7:J$86,MATCH($A61,'HTM 2'!$Y$7:$Y$86,0))</f>
        <v>#N/A</v>
      </c>
      <c r="J61" s="67" t="e">
        <f>INDEX('HTM 2'!K$7:K$86,MATCH($A61,'HTM 2'!$Y$7:$Y$86,0))</f>
        <v>#N/A</v>
      </c>
      <c r="K61" s="67" t="e">
        <f>INDEX('HTM 2'!L$7:L$86,MATCH($A61,'HTM 2'!$Y$7:$Y$86,0))</f>
        <v>#N/A</v>
      </c>
      <c r="L61" s="70" t="e">
        <f>INDEX('HTM 2'!M$7:M$86,MATCH($A61,'HTM 2'!$Y$7:$Y$86,0))</f>
        <v>#N/A</v>
      </c>
      <c r="M61" s="102" t="e">
        <f>INDEX('HTM 2'!N$7:N$86,MATCH($A61,'HTM 2'!$Y$7:$Y$86,0))</f>
        <v>#N/A</v>
      </c>
      <c r="N61" s="186" t="e">
        <f>INDEX('HTM 2'!O$7:O$86,MATCH($A61,'HTM 2'!$Y$7:$Y$86,0))</f>
        <v>#N/A</v>
      </c>
      <c r="O61" s="183" t="e">
        <f>INDEX('HTM 2'!P$7:P$86,MATCH($A61,'HTM 2'!$Y$7:$Y$86,0))</f>
        <v>#N/A</v>
      </c>
      <c r="P61" s="183" t="e">
        <f>INDEX('HTM 2'!Q$7:Q$86,MATCH($A61,'HTM 2'!$Y$7:$Y$86,0))</f>
        <v>#N/A</v>
      </c>
      <c r="Q61" s="183" t="e">
        <f>INDEX('HTM 2'!R$7:R$86,MATCH($A61,'HTM 2'!$Y$7:$Y$86,0))</f>
        <v>#N/A</v>
      </c>
      <c r="R61" s="183" t="e">
        <f>INDEX('HTM 2'!S$7:S$86,MATCH($A61,'HTM 2'!$Y$7:$Y$86,0))</f>
        <v>#N/A</v>
      </c>
      <c r="S61" s="183" t="e">
        <f>INDEX('HTM 2'!T$7:T$86,MATCH($A61,'HTM 2'!$Y$7:$Y$86,0))</f>
        <v>#N/A</v>
      </c>
      <c r="T61" s="100" t="e">
        <f>INDEX('HTM 2'!V$7:V$86,MATCH($A61,'HTM 2'!$Y$7:$Y$86,0))</f>
        <v>#N/A</v>
      </c>
      <c r="U61" s="94" t="e">
        <f>INDEX('HTM 2'!$W$7:$W$86,MATCH(A61,'HTM 2'!$Y$7:$Y$86,0))</f>
        <v>#N/A</v>
      </c>
      <c r="V61" s="95" t="e">
        <f>INDEX('HTM 2'!$Y$7:$Y$86,MATCH(A61,'HTM 2'!$Y$7:$Y$86,0))</f>
        <v>#N/A</v>
      </c>
      <c r="W61" s="96" t="e">
        <f>INDEX('HTM 2'!$X$7:$X$86,MATCH(A61,'HTM 2'!$Y$7:$Y$86,0))</f>
        <v>#N/A</v>
      </c>
    </row>
    <row r="62" spans="1:23" s="66" customFormat="1" x14ac:dyDescent="0.25">
      <c r="A62" s="115">
        <v>7</v>
      </c>
      <c r="B62" s="78" t="str">
        <f>_xlfn.IFNA(INDEX('HTM 2'!$B$7:$B$86,MATCH(A62,'HTM 2'!$Y$7:$Y$86,0)),"")</f>
        <v/>
      </c>
      <c r="C62" s="78" t="e">
        <f>INDEX('HTM 2'!$C$7:$C$86,MATCH(A62,'HTM 2'!$Y$7:$Y$86,0))</f>
        <v>#N/A</v>
      </c>
      <c r="D62" s="79" t="e">
        <f>INDEX('HTM 2'!$D$7:$D$86,MATCH(A62,'HTM 2'!$Y$7:$Y$86,0))</f>
        <v>#N/A</v>
      </c>
      <c r="E62" s="65" t="e">
        <f>INDEX('HTM 2'!F$7:F$86,MATCH($A62,'HTM 2'!$Y$7:$Y$86,0))</f>
        <v>#N/A</v>
      </c>
      <c r="F62" s="65" t="e">
        <f>INDEX('HTM 2'!G$7:G$86,MATCH($A62,'HTM 2'!$Y$7:$Y$86,0))</f>
        <v>#N/A</v>
      </c>
      <c r="G62" s="65" t="e">
        <f>INDEX('HTM 2'!H$7:H$86,MATCH($A62,'HTM 2'!$Y$7:$Y$86,0))</f>
        <v>#N/A</v>
      </c>
      <c r="H62" s="69" t="e">
        <f>INDEX('HTM 2'!I$7:I$86,MATCH($A62,'HTM 2'!$Y$7:$Y$86,0))</f>
        <v>#N/A</v>
      </c>
      <c r="I62" s="65" t="e">
        <f>INDEX('HTM 2'!J$7:J$86,MATCH($A62,'HTM 2'!$Y$7:$Y$86,0))</f>
        <v>#N/A</v>
      </c>
      <c r="J62" s="65" t="e">
        <f>INDEX('HTM 2'!K$7:K$86,MATCH($A62,'HTM 2'!$Y$7:$Y$86,0))</f>
        <v>#N/A</v>
      </c>
      <c r="K62" s="65" t="e">
        <f>INDEX('HTM 2'!L$7:L$86,MATCH($A62,'HTM 2'!$Y$7:$Y$86,0))</f>
        <v>#N/A</v>
      </c>
      <c r="L62" s="69" t="e">
        <f>INDEX('HTM 2'!M$7:M$86,MATCH($A62,'HTM 2'!$Y$7:$Y$86,0))</f>
        <v>#N/A</v>
      </c>
      <c r="M62" s="101" t="e">
        <f>INDEX('HTM 2'!N$7:N$86,MATCH($A62,'HTM 2'!$Y$7:$Y$86,0))</f>
        <v>#N/A</v>
      </c>
      <c r="N62" s="187" t="e">
        <f>INDEX('HTM 2'!O$7:O$86,MATCH($A62,'HTM 2'!$Y$7:$Y$86,0))</f>
        <v>#N/A</v>
      </c>
      <c r="O62" s="182" t="e">
        <f>INDEX('HTM 2'!P$7:P$86,MATCH($A62,'HTM 2'!$Y$7:$Y$86,0))</f>
        <v>#N/A</v>
      </c>
      <c r="P62" s="182" t="e">
        <f>INDEX('HTM 2'!Q$7:Q$86,MATCH($A62,'HTM 2'!$Y$7:$Y$86,0))</f>
        <v>#N/A</v>
      </c>
      <c r="Q62" s="182" t="e">
        <f>INDEX('HTM 2'!R$7:R$86,MATCH($A62,'HTM 2'!$Y$7:$Y$86,0))</f>
        <v>#N/A</v>
      </c>
      <c r="R62" s="182" t="e">
        <f>INDEX('HTM 2'!S$7:S$86,MATCH($A62,'HTM 2'!$Y$7:$Y$86,0))</f>
        <v>#N/A</v>
      </c>
      <c r="S62" s="182" t="e">
        <f>INDEX('HTM 2'!T$7:T$86,MATCH($A62,'HTM 2'!$Y$7:$Y$86,0))</f>
        <v>#N/A</v>
      </c>
      <c r="T62" s="99" t="e">
        <f>INDEX('HTM 2'!V$7:V$86,MATCH($A62,'HTM 2'!$Y$7:$Y$86,0))</f>
        <v>#N/A</v>
      </c>
      <c r="U62" s="91" t="e">
        <f>INDEX('HTM 2'!$W$7:$W$86,MATCH(A62,'HTM 2'!$Y$7:$Y$86,0))</f>
        <v>#N/A</v>
      </c>
      <c r="V62" s="92" t="e">
        <f>INDEX('HTM 2'!$Y$7:$Y$86,MATCH(A62,'HTM 2'!$Y$7:$Y$86,0))</f>
        <v>#N/A</v>
      </c>
      <c r="W62" s="93" t="e">
        <f>INDEX('HTM 2'!$X$7:$X$86,MATCH(A62,'HTM 2'!$Y$7:$Y$86,0))</f>
        <v>#N/A</v>
      </c>
    </row>
    <row r="63" spans="1:23" s="66" customFormat="1" x14ac:dyDescent="0.25">
      <c r="A63" s="117">
        <v>8</v>
      </c>
      <c r="B63" s="80" t="str">
        <f>_xlfn.IFNA(INDEX('HTM 2'!$B$7:$B$86,MATCH(A63,'HTM 2'!$Y$7:$Y$86,0)),"")</f>
        <v/>
      </c>
      <c r="C63" s="80" t="e">
        <f>INDEX('HTM 2'!$C$7:$C$86,MATCH(A63,'HTM 2'!$Y$7:$Y$86,0))</f>
        <v>#N/A</v>
      </c>
      <c r="D63" s="81" t="e">
        <f>INDEX('HTM 2'!$D$7:$D$86,MATCH(A63,'HTM 2'!$Y$7:$Y$86,0))</f>
        <v>#N/A</v>
      </c>
      <c r="E63" s="67" t="e">
        <f>INDEX('HTM 2'!F$7:F$86,MATCH($A63,'HTM 2'!$Y$7:$Y$86,0))</f>
        <v>#N/A</v>
      </c>
      <c r="F63" s="67" t="e">
        <f>INDEX('HTM 2'!G$7:G$86,MATCH($A63,'HTM 2'!$Y$7:$Y$86,0))</f>
        <v>#N/A</v>
      </c>
      <c r="G63" s="67" t="e">
        <f>INDEX('HTM 2'!H$7:H$86,MATCH($A63,'HTM 2'!$Y$7:$Y$86,0))</f>
        <v>#N/A</v>
      </c>
      <c r="H63" s="70" t="e">
        <f>INDEX('HTM 2'!I$7:I$86,MATCH($A63,'HTM 2'!$Y$7:$Y$86,0))</f>
        <v>#N/A</v>
      </c>
      <c r="I63" s="67" t="e">
        <f>INDEX('HTM 2'!J$7:J$86,MATCH($A63,'HTM 2'!$Y$7:$Y$86,0))</f>
        <v>#N/A</v>
      </c>
      <c r="J63" s="67" t="e">
        <f>INDEX('HTM 2'!K$7:K$86,MATCH($A63,'HTM 2'!$Y$7:$Y$86,0))</f>
        <v>#N/A</v>
      </c>
      <c r="K63" s="67" t="e">
        <f>INDEX('HTM 2'!L$7:L$86,MATCH($A63,'HTM 2'!$Y$7:$Y$86,0))</f>
        <v>#N/A</v>
      </c>
      <c r="L63" s="70" t="e">
        <f>INDEX('HTM 2'!M$7:M$86,MATCH($A63,'HTM 2'!$Y$7:$Y$86,0))</f>
        <v>#N/A</v>
      </c>
      <c r="M63" s="102" t="e">
        <f>INDEX('HTM 2'!N$7:N$86,MATCH($A63,'HTM 2'!$Y$7:$Y$86,0))</f>
        <v>#N/A</v>
      </c>
      <c r="N63" s="186" t="e">
        <f>INDEX('HTM 2'!O$7:O$86,MATCH($A63,'HTM 2'!$Y$7:$Y$86,0))</f>
        <v>#N/A</v>
      </c>
      <c r="O63" s="183" t="e">
        <f>INDEX('HTM 2'!P$7:P$86,MATCH($A63,'HTM 2'!$Y$7:$Y$86,0))</f>
        <v>#N/A</v>
      </c>
      <c r="P63" s="183" t="e">
        <f>INDEX('HTM 2'!Q$7:Q$86,MATCH($A63,'HTM 2'!$Y$7:$Y$86,0))</f>
        <v>#N/A</v>
      </c>
      <c r="Q63" s="183" t="e">
        <f>INDEX('HTM 2'!R$7:R$86,MATCH($A63,'HTM 2'!$Y$7:$Y$86,0))</f>
        <v>#N/A</v>
      </c>
      <c r="R63" s="183" t="e">
        <f>INDEX('HTM 2'!S$7:S$86,MATCH($A63,'HTM 2'!$Y$7:$Y$86,0))</f>
        <v>#N/A</v>
      </c>
      <c r="S63" s="183" t="e">
        <f>INDEX('HTM 2'!T$7:T$86,MATCH($A63,'HTM 2'!$Y$7:$Y$86,0))</f>
        <v>#N/A</v>
      </c>
      <c r="T63" s="100" t="e">
        <f>INDEX('HTM 2'!V$7:V$86,MATCH($A63,'HTM 2'!$Y$7:$Y$86,0))</f>
        <v>#N/A</v>
      </c>
      <c r="U63" s="94" t="e">
        <f>INDEX('HTM 2'!$W$7:$W$86,MATCH(A63,'HTM 2'!$Y$7:$Y$86,0))</f>
        <v>#N/A</v>
      </c>
      <c r="V63" s="95" t="e">
        <f>INDEX('HTM 2'!$Y$7:$Y$86,MATCH(A63,'HTM 2'!$Y$7:$Y$86,0))</f>
        <v>#N/A</v>
      </c>
      <c r="W63" s="96" t="e">
        <f>INDEX('HTM 2'!$X$7:$X$86,MATCH(A63,'HTM 2'!$Y$7:$Y$86,0))</f>
        <v>#N/A</v>
      </c>
    </row>
    <row r="64" spans="1:23" s="66" customFormat="1" x14ac:dyDescent="0.25">
      <c r="A64" s="115">
        <v>9</v>
      </c>
      <c r="B64" s="78" t="str">
        <f>_xlfn.IFNA(INDEX('HTM 2'!$B$7:$B$86,MATCH(A64,'HTM 2'!$Y$7:$Y$86,0)),"")</f>
        <v/>
      </c>
      <c r="C64" s="78" t="e">
        <f>INDEX('HTM 2'!$C$7:$C$86,MATCH(A64,'HTM 2'!$Y$7:$Y$86,0))</f>
        <v>#N/A</v>
      </c>
      <c r="D64" s="79" t="e">
        <f>INDEX('HTM 2'!$D$7:$D$86,MATCH(A64,'HTM 2'!$Y$7:$Y$86,0))</f>
        <v>#N/A</v>
      </c>
      <c r="E64" s="65" t="e">
        <f>INDEX('HTM 2'!F$7:F$86,MATCH($A64,'HTM 2'!$Y$7:$Y$86,0))</f>
        <v>#N/A</v>
      </c>
      <c r="F64" s="65" t="e">
        <f>INDEX('HTM 2'!G$7:G$86,MATCH($A64,'HTM 2'!$Y$7:$Y$86,0))</f>
        <v>#N/A</v>
      </c>
      <c r="G64" s="65" t="e">
        <f>INDEX('HTM 2'!H$7:H$86,MATCH($A64,'HTM 2'!$Y$7:$Y$86,0))</f>
        <v>#N/A</v>
      </c>
      <c r="H64" s="69" t="e">
        <f>INDEX('HTM 2'!I$7:I$86,MATCH($A64,'HTM 2'!$Y$7:$Y$86,0))</f>
        <v>#N/A</v>
      </c>
      <c r="I64" s="65" t="e">
        <f>INDEX('HTM 2'!J$7:J$86,MATCH($A64,'HTM 2'!$Y$7:$Y$86,0))</f>
        <v>#N/A</v>
      </c>
      <c r="J64" s="65" t="e">
        <f>INDEX('HTM 2'!K$7:K$86,MATCH($A64,'HTM 2'!$Y$7:$Y$86,0))</f>
        <v>#N/A</v>
      </c>
      <c r="K64" s="65" t="e">
        <f>INDEX('HTM 2'!L$7:L$86,MATCH($A64,'HTM 2'!$Y$7:$Y$86,0))</f>
        <v>#N/A</v>
      </c>
      <c r="L64" s="69" t="e">
        <f>INDEX('HTM 2'!M$7:M$86,MATCH($A64,'HTM 2'!$Y$7:$Y$86,0))</f>
        <v>#N/A</v>
      </c>
      <c r="M64" s="101" t="e">
        <f>INDEX('HTM 2'!N$7:N$86,MATCH($A64,'HTM 2'!$Y$7:$Y$86,0))</f>
        <v>#N/A</v>
      </c>
      <c r="N64" s="187" t="e">
        <f>INDEX('HTM 2'!O$7:O$86,MATCH($A64,'HTM 2'!$Y$7:$Y$86,0))</f>
        <v>#N/A</v>
      </c>
      <c r="O64" s="182" t="e">
        <f>INDEX('HTM 2'!P$7:P$86,MATCH($A64,'HTM 2'!$Y$7:$Y$86,0))</f>
        <v>#N/A</v>
      </c>
      <c r="P64" s="182" t="e">
        <f>INDEX('HTM 2'!Q$7:Q$86,MATCH($A64,'HTM 2'!$Y$7:$Y$86,0))</f>
        <v>#N/A</v>
      </c>
      <c r="Q64" s="182" t="e">
        <f>INDEX('HTM 2'!R$7:R$86,MATCH($A64,'HTM 2'!$Y$7:$Y$86,0))</f>
        <v>#N/A</v>
      </c>
      <c r="R64" s="182" t="e">
        <f>INDEX('HTM 2'!S$7:S$86,MATCH($A64,'HTM 2'!$Y$7:$Y$86,0))</f>
        <v>#N/A</v>
      </c>
      <c r="S64" s="182" t="e">
        <f>INDEX('HTM 2'!T$7:T$86,MATCH($A64,'HTM 2'!$Y$7:$Y$86,0))</f>
        <v>#N/A</v>
      </c>
      <c r="T64" s="99" t="e">
        <f>INDEX('HTM 2'!V$7:V$86,MATCH($A64,'HTM 2'!$Y$7:$Y$86,0))</f>
        <v>#N/A</v>
      </c>
      <c r="U64" s="91" t="e">
        <f>INDEX('HTM 2'!$W$7:$W$86,MATCH(A64,'HTM 2'!$Y$7:$Y$86,0))</f>
        <v>#N/A</v>
      </c>
      <c r="V64" s="92" t="e">
        <f>INDEX('HTM 2'!$Y$7:$Y$86,MATCH(A64,'HTM 2'!$Y$7:$Y$86,0))</f>
        <v>#N/A</v>
      </c>
      <c r="W64" s="93" t="e">
        <f>INDEX('HTM 2'!$X$7:$X$86,MATCH(A64,'HTM 2'!$Y$7:$Y$86,0))</f>
        <v>#N/A</v>
      </c>
    </row>
    <row r="65" spans="1:23" s="66" customFormat="1" x14ac:dyDescent="0.25">
      <c r="A65" s="117">
        <v>10</v>
      </c>
      <c r="B65" s="80" t="str">
        <f>_xlfn.IFNA(INDEX('HTM 2'!$B$7:$B$86,MATCH(A65,'HTM 2'!$Y$7:$Y$86,0)),"")</f>
        <v/>
      </c>
      <c r="C65" s="80" t="e">
        <f>INDEX('HTM 2'!$C$7:$C$86,MATCH(A65,'HTM 2'!$Y$7:$Y$86,0))</f>
        <v>#N/A</v>
      </c>
      <c r="D65" s="81" t="e">
        <f>INDEX('HTM 2'!$D$7:$D$86,MATCH(A65,'HTM 2'!$Y$7:$Y$86,0))</f>
        <v>#N/A</v>
      </c>
      <c r="E65" s="67" t="e">
        <f>INDEX('HTM 2'!F$7:F$86,MATCH($A65,'HTM 2'!$Y$7:$Y$86,0))</f>
        <v>#N/A</v>
      </c>
      <c r="F65" s="67" t="e">
        <f>INDEX('HTM 2'!G$7:G$86,MATCH($A65,'HTM 2'!$Y$7:$Y$86,0))</f>
        <v>#N/A</v>
      </c>
      <c r="G65" s="67" t="e">
        <f>INDEX('HTM 2'!H$7:H$86,MATCH($A65,'HTM 2'!$Y$7:$Y$86,0))</f>
        <v>#N/A</v>
      </c>
      <c r="H65" s="70" t="e">
        <f>INDEX('HTM 2'!I$7:I$86,MATCH($A65,'HTM 2'!$Y$7:$Y$86,0))</f>
        <v>#N/A</v>
      </c>
      <c r="I65" s="67" t="e">
        <f>INDEX('HTM 2'!J$7:J$86,MATCH($A65,'HTM 2'!$Y$7:$Y$86,0))</f>
        <v>#N/A</v>
      </c>
      <c r="J65" s="67" t="e">
        <f>INDEX('HTM 2'!K$7:K$86,MATCH($A65,'HTM 2'!$Y$7:$Y$86,0))</f>
        <v>#N/A</v>
      </c>
      <c r="K65" s="67" t="e">
        <f>INDEX('HTM 2'!L$7:L$86,MATCH($A65,'HTM 2'!$Y$7:$Y$86,0))</f>
        <v>#N/A</v>
      </c>
      <c r="L65" s="70" t="e">
        <f>INDEX('HTM 2'!M$7:M$86,MATCH($A65,'HTM 2'!$Y$7:$Y$86,0))</f>
        <v>#N/A</v>
      </c>
      <c r="M65" s="102" t="e">
        <f>INDEX('HTM 2'!N$7:N$86,MATCH($A65,'HTM 2'!$Y$7:$Y$86,0))</f>
        <v>#N/A</v>
      </c>
      <c r="N65" s="186" t="e">
        <f>INDEX('HTM 2'!O$7:O$86,MATCH($A65,'HTM 2'!$Y$7:$Y$86,0))</f>
        <v>#N/A</v>
      </c>
      <c r="O65" s="183" t="e">
        <f>INDEX('HTM 2'!P$7:P$86,MATCH($A65,'HTM 2'!$Y$7:$Y$86,0))</f>
        <v>#N/A</v>
      </c>
      <c r="P65" s="183" t="e">
        <f>INDEX('HTM 2'!Q$7:Q$86,MATCH($A65,'HTM 2'!$Y$7:$Y$86,0))</f>
        <v>#N/A</v>
      </c>
      <c r="Q65" s="183" t="e">
        <f>INDEX('HTM 2'!R$7:R$86,MATCH($A65,'HTM 2'!$Y$7:$Y$86,0))</f>
        <v>#N/A</v>
      </c>
      <c r="R65" s="183" t="e">
        <f>INDEX('HTM 2'!S$7:S$86,MATCH($A65,'HTM 2'!$Y$7:$Y$86,0))</f>
        <v>#N/A</v>
      </c>
      <c r="S65" s="183" t="e">
        <f>INDEX('HTM 2'!T$7:T$86,MATCH($A65,'HTM 2'!$Y$7:$Y$86,0))</f>
        <v>#N/A</v>
      </c>
      <c r="T65" s="100" t="e">
        <f>INDEX('HTM 2'!V$7:V$86,MATCH($A65,'HTM 2'!$Y$7:$Y$86,0))</f>
        <v>#N/A</v>
      </c>
      <c r="U65" s="94" t="e">
        <f>INDEX('HTM 2'!$W$7:$W$86,MATCH(A65,'HTM 2'!$Y$7:$Y$86,0))</f>
        <v>#N/A</v>
      </c>
      <c r="V65" s="95" t="e">
        <f>INDEX('HTM 2'!$Y$7:$Y$86,MATCH(A65,'HTM 2'!$Y$7:$Y$86,0))</f>
        <v>#N/A</v>
      </c>
      <c r="W65" s="96" t="e">
        <f>INDEX('HTM 2'!$X$7:$X$86,MATCH(A65,'HTM 2'!$Y$7:$Y$86,0))</f>
        <v>#N/A</v>
      </c>
    </row>
    <row r="66" spans="1:23" s="66" customFormat="1" x14ac:dyDescent="0.25">
      <c r="A66" s="115">
        <v>11</v>
      </c>
      <c r="B66" s="78" t="str">
        <f>_xlfn.IFNA(INDEX('HTM 2'!$B$7:$B$86,MATCH(A66,'HTM 2'!$Y$7:$Y$86,0)),"")</f>
        <v/>
      </c>
      <c r="C66" s="78" t="e">
        <f>INDEX('HTM 2'!$C$7:$C$86,MATCH(A66,'HTM 2'!$Y$7:$Y$86,0))</f>
        <v>#N/A</v>
      </c>
      <c r="D66" s="79" t="e">
        <f>INDEX('HTM 2'!$D$7:$D$86,MATCH(A66,'HTM 2'!$Y$7:$Y$86,0))</f>
        <v>#N/A</v>
      </c>
      <c r="E66" s="65" t="e">
        <f>INDEX('HTM 2'!F$7:F$86,MATCH($A66,'HTM 2'!$Y$7:$Y$86,0))</f>
        <v>#N/A</v>
      </c>
      <c r="F66" s="65" t="e">
        <f>INDEX('HTM 2'!G$7:G$86,MATCH($A66,'HTM 2'!$Y$7:$Y$86,0))</f>
        <v>#N/A</v>
      </c>
      <c r="G66" s="65" t="e">
        <f>INDEX('HTM 2'!H$7:H$86,MATCH($A66,'HTM 2'!$Y$7:$Y$86,0))</f>
        <v>#N/A</v>
      </c>
      <c r="H66" s="69" t="e">
        <f>INDEX('HTM 2'!I$7:I$86,MATCH($A66,'HTM 2'!$Y$7:$Y$86,0))</f>
        <v>#N/A</v>
      </c>
      <c r="I66" s="65" t="e">
        <f>INDEX('HTM 2'!J$7:J$86,MATCH($A66,'HTM 2'!$Y$7:$Y$86,0))</f>
        <v>#N/A</v>
      </c>
      <c r="J66" s="65" t="e">
        <f>INDEX('HTM 2'!K$7:K$86,MATCH($A66,'HTM 2'!$Y$7:$Y$86,0))</f>
        <v>#N/A</v>
      </c>
      <c r="K66" s="65" t="e">
        <f>INDEX('HTM 2'!L$7:L$86,MATCH($A66,'HTM 2'!$Y$7:$Y$86,0))</f>
        <v>#N/A</v>
      </c>
      <c r="L66" s="69" t="e">
        <f>INDEX('HTM 2'!M$7:M$86,MATCH($A66,'HTM 2'!$Y$7:$Y$86,0))</f>
        <v>#N/A</v>
      </c>
      <c r="M66" s="101" t="e">
        <f>INDEX('HTM 2'!N$7:N$86,MATCH($A66,'HTM 2'!$Y$7:$Y$86,0))</f>
        <v>#N/A</v>
      </c>
      <c r="N66" s="187" t="e">
        <f>INDEX('HTM 2'!O$7:O$86,MATCH($A66,'HTM 2'!$Y$7:$Y$86,0))</f>
        <v>#N/A</v>
      </c>
      <c r="O66" s="182" t="e">
        <f>INDEX('HTM 2'!P$7:P$86,MATCH($A66,'HTM 2'!$Y$7:$Y$86,0))</f>
        <v>#N/A</v>
      </c>
      <c r="P66" s="182" t="e">
        <f>INDEX('HTM 2'!Q$7:Q$86,MATCH($A66,'HTM 2'!$Y$7:$Y$86,0))</f>
        <v>#N/A</v>
      </c>
      <c r="Q66" s="182" t="e">
        <f>INDEX('HTM 2'!R$7:R$86,MATCH($A66,'HTM 2'!$Y$7:$Y$86,0))</f>
        <v>#N/A</v>
      </c>
      <c r="R66" s="182" t="e">
        <f>INDEX('HTM 2'!S$7:S$86,MATCH($A66,'HTM 2'!$Y$7:$Y$86,0))</f>
        <v>#N/A</v>
      </c>
      <c r="S66" s="182" t="e">
        <f>INDEX('HTM 2'!T$7:T$86,MATCH($A66,'HTM 2'!$Y$7:$Y$86,0))</f>
        <v>#N/A</v>
      </c>
      <c r="T66" s="99" t="e">
        <f>INDEX('HTM 2'!V$7:V$86,MATCH($A66,'HTM 2'!$Y$7:$Y$86,0))</f>
        <v>#N/A</v>
      </c>
      <c r="U66" s="91" t="e">
        <f>INDEX('HTM 2'!$W$7:$W$86,MATCH(A66,'HTM 2'!$Y$7:$Y$86,0))</f>
        <v>#N/A</v>
      </c>
      <c r="V66" s="92" t="e">
        <f>INDEX('HTM 2'!$Y$7:$Y$86,MATCH(A66,'HTM 2'!$Y$7:$Y$86,0))</f>
        <v>#N/A</v>
      </c>
      <c r="W66" s="93" t="e">
        <f>INDEX('HTM 2'!$X$7:$X$86,MATCH(A66,'HTM 2'!$Y$7:$Y$86,0))</f>
        <v>#N/A</v>
      </c>
    </row>
    <row r="67" spans="1:23" s="66" customFormat="1" x14ac:dyDescent="0.25">
      <c r="A67" s="117">
        <v>12</v>
      </c>
      <c r="B67" s="80" t="str">
        <f>_xlfn.IFNA(INDEX('HTM 2'!$B$7:$B$86,MATCH(A67,'HTM 2'!$Y$7:$Y$86,0)),"")</f>
        <v/>
      </c>
      <c r="C67" s="80" t="e">
        <f>INDEX('HTM 2'!$C$7:$C$86,MATCH(A67,'HTM 2'!$Y$7:$Y$86,0))</f>
        <v>#N/A</v>
      </c>
      <c r="D67" s="81" t="e">
        <f>INDEX('HTM 2'!$D$7:$D$86,MATCH(A67,'HTM 2'!$Y$7:$Y$86,0))</f>
        <v>#N/A</v>
      </c>
      <c r="E67" s="67" t="e">
        <f>INDEX('HTM 2'!F$7:F$86,MATCH($A67,'HTM 2'!$Y$7:$Y$86,0))</f>
        <v>#N/A</v>
      </c>
      <c r="F67" s="67" t="e">
        <f>INDEX('HTM 2'!G$7:G$86,MATCH($A67,'HTM 2'!$Y$7:$Y$86,0))</f>
        <v>#N/A</v>
      </c>
      <c r="G67" s="67" t="e">
        <f>INDEX('HTM 2'!H$7:H$86,MATCH($A67,'HTM 2'!$Y$7:$Y$86,0))</f>
        <v>#N/A</v>
      </c>
      <c r="H67" s="70" t="e">
        <f>INDEX('HTM 2'!I$7:I$86,MATCH($A67,'HTM 2'!$Y$7:$Y$86,0))</f>
        <v>#N/A</v>
      </c>
      <c r="I67" s="67" t="e">
        <f>INDEX('HTM 2'!J$7:J$86,MATCH($A67,'HTM 2'!$Y$7:$Y$86,0))</f>
        <v>#N/A</v>
      </c>
      <c r="J67" s="67" t="e">
        <f>INDEX('HTM 2'!K$7:K$86,MATCH($A67,'HTM 2'!$Y$7:$Y$86,0))</f>
        <v>#N/A</v>
      </c>
      <c r="K67" s="67" t="e">
        <f>INDEX('HTM 2'!L$7:L$86,MATCH($A67,'HTM 2'!$Y$7:$Y$86,0))</f>
        <v>#N/A</v>
      </c>
      <c r="L67" s="70" t="e">
        <f>INDEX('HTM 2'!M$7:M$86,MATCH($A67,'HTM 2'!$Y$7:$Y$86,0))</f>
        <v>#N/A</v>
      </c>
      <c r="M67" s="102" t="e">
        <f>INDEX('HTM 2'!N$7:N$86,MATCH($A67,'HTM 2'!$Y$7:$Y$86,0))</f>
        <v>#N/A</v>
      </c>
      <c r="N67" s="186" t="e">
        <f>INDEX('HTM 2'!O$7:O$86,MATCH($A67,'HTM 2'!$Y$7:$Y$86,0))</f>
        <v>#N/A</v>
      </c>
      <c r="O67" s="183" t="e">
        <f>INDEX('HTM 2'!P$7:P$86,MATCH($A67,'HTM 2'!$Y$7:$Y$86,0))</f>
        <v>#N/A</v>
      </c>
      <c r="P67" s="183" t="e">
        <f>INDEX('HTM 2'!Q$7:Q$86,MATCH($A67,'HTM 2'!$Y$7:$Y$86,0))</f>
        <v>#N/A</v>
      </c>
      <c r="Q67" s="183" t="e">
        <f>INDEX('HTM 2'!R$7:R$86,MATCH($A67,'HTM 2'!$Y$7:$Y$86,0))</f>
        <v>#N/A</v>
      </c>
      <c r="R67" s="183" t="e">
        <f>INDEX('HTM 2'!S$7:S$86,MATCH($A67,'HTM 2'!$Y$7:$Y$86,0))</f>
        <v>#N/A</v>
      </c>
      <c r="S67" s="183" t="e">
        <f>INDEX('HTM 2'!T$7:T$86,MATCH($A67,'HTM 2'!$Y$7:$Y$86,0))</f>
        <v>#N/A</v>
      </c>
      <c r="T67" s="100" t="e">
        <f>INDEX('HTM 2'!V$7:V$86,MATCH($A67,'HTM 2'!$Y$7:$Y$86,0))</f>
        <v>#N/A</v>
      </c>
      <c r="U67" s="94" t="e">
        <f>INDEX('HTM 2'!$W$7:$W$86,MATCH(A67,'HTM 2'!$Y$7:$Y$86,0))</f>
        <v>#N/A</v>
      </c>
      <c r="V67" s="95" t="e">
        <f>INDEX('HTM 2'!$Y$7:$Y$86,MATCH(A67,'HTM 2'!$Y$7:$Y$86,0))</f>
        <v>#N/A</v>
      </c>
      <c r="W67" s="96" t="e">
        <f>INDEX('HTM 2'!$X$7:$X$86,MATCH(A67,'HTM 2'!$Y$7:$Y$86,0))</f>
        <v>#N/A</v>
      </c>
    </row>
    <row r="68" spans="1:23" s="66" customFormat="1" x14ac:dyDescent="0.25">
      <c r="A68" s="115">
        <v>13</v>
      </c>
      <c r="B68" s="78" t="str">
        <f>_xlfn.IFNA(INDEX('HTM 2'!$B$7:$B$86,MATCH(A68,'HTM 2'!$Y$7:$Y$86,0)),"")</f>
        <v/>
      </c>
      <c r="C68" s="78" t="e">
        <f>INDEX('HTM 2'!$C$7:$C$86,MATCH(A68,'HTM 2'!$Y$7:$Y$86,0))</f>
        <v>#N/A</v>
      </c>
      <c r="D68" s="79" t="e">
        <f>INDEX('HTM 2'!$D$7:$D$86,MATCH(A68,'HTM 2'!$Y$7:$Y$86,0))</f>
        <v>#N/A</v>
      </c>
      <c r="E68" s="65" t="e">
        <f>INDEX('HTM 2'!F$7:F$86,MATCH($A68,'HTM 2'!$Y$7:$Y$86,0))</f>
        <v>#N/A</v>
      </c>
      <c r="F68" s="65" t="e">
        <f>INDEX('HTM 2'!G$7:G$86,MATCH($A68,'HTM 2'!$Y$7:$Y$86,0))</f>
        <v>#N/A</v>
      </c>
      <c r="G68" s="65" t="e">
        <f>INDEX('HTM 2'!H$7:H$86,MATCH($A68,'HTM 2'!$Y$7:$Y$86,0))</f>
        <v>#N/A</v>
      </c>
      <c r="H68" s="69" t="e">
        <f>INDEX('HTM 2'!I$7:I$86,MATCH($A68,'HTM 2'!$Y$7:$Y$86,0))</f>
        <v>#N/A</v>
      </c>
      <c r="I68" s="65" t="e">
        <f>INDEX('HTM 2'!J$7:J$86,MATCH($A68,'HTM 2'!$Y$7:$Y$86,0))</f>
        <v>#N/A</v>
      </c>
      <c r="J68" s="65" t="e">
        <f>INDEX('HTM 2'!K$7:K$86,MATCH($A68,'HTM 2'!$Y$7:$Y$86,0))</f>
        <v>#N/A</v>
      </c>
      <c r="K68" s="65" t="e">
        <f>INDEX('HTM 2'!L$7:L$86,MATCH($A68,'HTM 2'!$Y$7:$Y$86,0))</f>
        <v>#N/A</v>
      </c>
      <c r="L68" s="69" t="e">
        <f>INDEX('HTM 2'!M$7:M$86,MATCH($A68,'HTM 2'!$Y$7:$Y$86,0))</f>
        <v>#N/A</v>
      </c>
      <c r="M68" s="101" t="e">
        <f>INDEX('HTM 2'!N$7:N$86,MATCH($A68,'HTM 2'!$Y$7:$Y$86,0))</f>
        <v>#N/A</v>
      </c>
      <c r="N68" s="187" t="e">
        <f>INDEX('HTM 2'!O$7:O$86,MATCH($A68,'HTM 2'!$Y$7:$Y$86,0))</f>
        <v>#N/A</v>
      </c>
      <c r="O68" s="182" t="e">
        <f>INDEX('HTM 2'!P$7:P$86,MATCH($A68,'HTM 2'!$Y$7:$Y$86,0))</f>
        <v>#N/A</v>
      </c>
      <c r="P68" s="182" t="e">
        <f>INDEX('HTM 2'!Q$7:Q$86,MATCH($A68,'HTM 2'!$Y$7:$Y$86,0))</f>
        <v>#N/A</v>
      </c>
      <c r="Q68" s="182" t="e">
        <f>INDEX('HTM 2'!R$7:R$86,MATCH($A68,'HTM 2'!$Y$7:$Y$86,0))</f>
        <v>#N/A</v>
      </c>
      <c r="R68" s="182" t="e">
        <f>INDEX('HTM 2'!S$7:S$86,MATCH($A68,'HTM 2'!$Y$7:$Y$86,0))</f>
        <v>#N/A</v>
      </c>
      <c r="S68" s="182" t="e">
        <f>INDEX('HTM 2'!T$7:T$86,MATCH($A68,'HTM 2'!$Y$7:$Y$86,0))</f>
        <v>#N/A</v>
      </c>
      <c r="T68" s="99" t="e">
        <f>INDEX('HTM 2'!V$7:V$86,MATCH($A68,'HTM 2'!$Y$7:$Y$86,0))</f>
        <v>#N/A</v>
      </c>
      <c r="U68" s="91" t="e">
        <f>INDEX('HTM 2'!$W$7:$W$86,MATCH(A68,'HTM 2'!$Y$7:$Y$86,0))</f>
        <v>#N/A</v>
      </c>
      <c r="V68" s="92" t="e">
        <f>INDEX('HTM 2'!$Y$7:$Y$86,MATCH(A68,'HTM 2'!$Y$7:$Y$86,0))</f>
        <v>#N/A</v>
      </c>
      <c r="W68" s="93" t="e">
        <f>INDEX('HTM 2'!$X$7:$X$86,MATCH(A68,'HTM 2'!$Y$7:$Y$86,0))</f>
        <v>#N/A</v>
      </c>
    </row>
    <row r="69" spans="1:23" s="66" customFormat="1" x14ac:dyDescent="0.25">
      <c r="A69" s="117">
        <v>14</v>
      </c>
      <c r="B69" s="80" t="str">
        <f>_xlfn.IFNA(INDEX('HTM 2'!$B$7:$B$86,MATCH(A69,'HTM 2'!$Y$7:$Y$86,0)),"")</f>
        <v/>
      </c>
      <c r="C69" s="80" t="e">
        <f>INDEX('HTM 2'!$C$7:$C$86,MATCH(A69,'HTM 2'!$Y$7:$Y$86,0))</f>
        <v>#N/A</v>
      </c>
      <c r="D69" s="81" t="e">
        <f>INDEX('HTM 2'!$D$7:$D$86,MATCH(A69,'HTM 2'!$Y$7:$Y$86,0))</f>
        <v>#N/A</v>
      </c>
      <c r="E69" s="67" t="e">
        <f>INDEX('HTM 2'!F$7:F$86,MATCH($A69,'HTM 2'!$Y$7:$Y$86,0))</f>
        <v>#N/A</v>
      </c>
      <c r="F69" s="67" t="e">
        <f>INDEX('HTM 2'!G$7:G$86,MATCH($A69,'HTM 2'!$Y$7:$Y$86,0))</f>
        <v>#N/A</v>
      </c>
      <c r="G69" s="67" t="e">
        <f>INDEX('HTM 2'!H$7:H$86,MATCH($A69,'HTM 2'!$Y$7:$Y$86,0))</f>
        <v>#N/A</v>
      </c>
      <c r="H69" s="70" t="e">
        <f>INDEX('HTM 2'!I$7:I$86,MATCH($A69,'HTM 2'!$Y$7:$Y$86,0))</f>
        <v>#N/A</v>
      </c>
      <c r="I69" s="67" t="e">
        <f>INDEX('HTM 2'!J$7:J$86,MATCH($A69,'HTM 2'!$Y$7:$Y$86,0))</f>
        <v>#N/A</v>
      </c>
      <c r="J69" s="67" t="e">
        <f>INDEX('HTM 2'!K$7:K$86,MATCH($A69,'HTM 2'!$Y$7:$Y$86,0))</f>
        <v>#N/A</v>
      </c>
      <c r="K69" s="67" t="e">
        <f>INDEX('HTM 2'!L$7:L$86,MATCH($A69,'HTM 2'!$Y$7:$Y$86,0))</f>
        <v>#N/A</v>
      </c>
      <c r="L69" s="70" t="e">
        <f>INDEX('HTM 2'!M$7:M$86,MATCH($A69,'HTM 2'!$Y$7:$Y$86,0))</f>
        <v>#N/A</v>
      </c>
      <c r="M69" s="102" t="e">
        <f>INDEX('HTM 2'!N$7:N$86,MATCH($A69,'HTM 2'!$Y$7:$Y$86,0))</f>
        <v>#N/A</v>
      </c>
      <c r="N69" s="186" t="e">
        <f>INDEX('HTM 2'!O$7:O$86,MATCH($A69,'HTM 2'!$Y$7:$Y$86,0))</f>
        <v>#N/A</v>
      </c>
      <c r="O69" s="183" t="e">
        <f>INDEX('HTM 2'!P$7:P$86,MATCH($A69,'HTM 2'!$Y$7:$Y$86,0))</f>
        <v>#N/A</v>
      </c>
      <c r="P69" s="183" t="e">
        <f>INDEX('HTM 2'!Q$7:Q$86,MATCH($A69,'HTM 2'!$Y$7:$Y$86,0))</f>
        <v>#N/A</v>
      </c>
      <c r="Q69" s="183" t="e">
        <f>INDEX('HTM 2'!R$7:R$86,MATCH($A69,'HTM 2'!$Y$7:$Y$86,0))</f>
        <v>#N/A</v>
      </c>
      <c r="R69" s="183" t="e">
        <f>INDEX('HTM 2'!S$7:S$86,MATCH($A69,'HTM 2'!$Y$7:$Y$86,0))</f>
        <v>#N/A</v>
      </c>
      <c r="S69" s="183" t="e">
        <f>INDEX('HTM 2'!T$7:T$86,MATCH($A69,'HTM 2'!$Y$7:$Y$86,0))</f>
        <v>#N/A</v>
      </c>
      <c r="T69" s="100" t="e">
        <f>INDEX('HTM 2'!V$7:V$86,MATCH($A69,'HTM 2'!$Y$7:$Y$86,0))</f>
        <v>#N/A</v>
      </c>
      <c r="U69" s="94" t="e">
        <f>INDEX('HTM 2'!$W$7:$W$86,MATCH(A69,'HTM 2'!$Y$7:$Y$86,0))</f>
        <v>#N/A</v>
      </c>
      <c r="V69" s="95" t="e">
        <f>INDEX('HTM 2'!$Y$7:$Y$86,MATCH(A69,'HTM 2'!$Y$7:$Y$86,0))</f>
        <v>#N/A</v>
      </c>
      <c r="W69" s="96" t="e">
        <f>INDEX('HTM 2'!$X$7:$X$86,MATCH(A69,'HTM 2'!$Y$7:$Y$86,0))</f>
        <v>#N/A</v>
      </c>
    </row>
    <row r="70" spans="1:23" s="66" customFormat="1" x14ac:dyDescent="0.25">
      <c r="A70" s="115">
        <v>15</v>
      </c>
      <c r="B70" s="78" t="str">
        <f>_xlfn.IFNA(INDEX('HTM 2'!$B$7:$B$86,MATCH(A70,'HTM 2'!$Y$7:$Y$86,0)),"")</f>
        <v/>
      </c>
      <c r="C70" s="78" t="e">
        <f>INDEX('HTM 2'!$C$7:$C$86,MATCH(A70,'HTM 2'!$Y$7:$Y$86,0))</f>
        <v>#N/A</v>
      </c>
      <c r="D70" s="79" t="e">
        <f>INDEX('HTM 2'!$D$7:$D$86,MATCH(A70,'HTM 2'!$Y$7:$Y$86,0))</f>
        <v>#N/A</v>
      </c>
      <c r="E70" s="65" t="e">
        <f>INDEX('HTM 2'!F$7:F$86,MATCH($A70,'HTM 2'!$Y$7:$Y$86,0))</f>
        <v>#N/A</v>
      </c>
      <c r="F70" s="65" t="e">
        <f>INDEX('HTM 2'!G$7:G$86,MATCH($A70,'HTM 2'!$Y$7:$Y$86,0))</f>
        <v>#N/A</v>
      </c>
      <c r="G70" s="65" t="e">
        <f>INDEX('HTM 2'!H$7:H$86,MATCH($A70,'HTM 2'!$Y$7:$Y$86,0))</f>
        <v>#N/A</v>
      </c>
      <c r="H70" s="69" t="e">
        <f>INDEX('HTM 2'!I$7:I$86,MATCH($A70,'HTM 2'!$Y$7:$Y$86,0))</f>
        <v>#N/A</v>
      </c>
      <c r="I70" s="65" t="e">
        <f>INDEX('HTM 2'!J$7:J$86,MATCH($A70,'HTM 2'!$Y$7:$Y$86,0))</f>
        <v>#N/A</v>
      </c>
      <c r="J70" s="65" t="e">
        <f>INDEX('HTM 2'!K$7:K$86,MATCH($A70,'HTM 2'!$Y$7:$Y$86,0))</f>
        <v>#N/A</v>
      </c>
      <c r="K70" s="65" t="e">
        <f>INDEX('HTM 2'!L$7:L$86,MATCH($A70,'HTM 2'!$Y$7:$Y$86,0))</f>
        <v>#N/A</v>
      </c>
      <c r="L70" s="69" t="e">
        <f>INDEX('HTM 2'!M$7:M$86,MATCH($A70,'HTM 2'!$Y$7:$Y$86,0))</f>
        <v>#N/A</v>
      </c>
      <c r="M70" s="101" t="e">
        <f>INDEX('HTM 2'!N$7:N$86,MATCH($A70,'HTM 2'!$Y$7:$Y$86,0))</f>
        <v>#N/A</v>
      </c>
      <c r="N70" s="187" t="e">
        <f>INDEX('HTM 2'!O$7:O$86,MATCH($A70,'HTM 2'!$Y$7:$Y$86,0))</f>
        <v>#N/A</v>
      </c>
      <c r="O70" s="182" t="e">
        <f>INDEX('HTM 2'!P$7:P$86,MATCH($A70,'HTM 2'!$Y$7:$Y$86,0))</f>
        <v>#N/A</v>
      </c>
      <c r="P70" s="182" t="e">
        <f>INDEX('HTM 2'!Q$7:Q$86,MATCH($A70,'HTM 2'!$Y$7:$Y$86,0))</f>
        <v>#N/A</v>
      </c>
      <c r="Q70" s="182" t="e">
        <f>INDEX('HTM 2'!R$7:R$86,MATCH($A70,'HTM 2'!$Y$7:$Y$86,0))</f>
        <v>#N/A</v>
      </c>
      <c r="R70" s="182" t="e">
        <f>INDEX('HTM 2'!S$7:S$86,MATCH($A70,'HTM 2'!$Y$7:$Y$86,0))</f>
        <v>#N/A</v>
      </c>
      <c r="S70" s="182" t="e">
        <f>INDEX('HTM 2'!T$7:T$86,MATCH($A70,'HTM 2'!$Y$7:$Y$86,0))</f>
        <v>#N/A</v>
      </c>
      <c r="T70" s="99" t="e">
        <f>INDEX('HTM 2'!V$7:V$86,MATCH($A70,'HTM 2'!$Y$7:$Y$86,0))</f>
        <v>#N/A</v>
      </c>
      <c r="U70" s="91" t="e">
        <f>INDEX('HTM 2'!$W$7:$W$86,MATCH(A70,'HTM 2'!$Y$7:$Y$86,0))</f>
        <v>#N/A</v>
      </c>
      <c r="V70" s="92" t="e">
        <f>INDEX('HTM 2'!$Y$7:$Y$86,MATCH(A70,'HTM 2'!$Y$7:$Y$86,0))</f>
        <v>#N/A</v>
      </c>
      <c r="W70" s="93" t="e">
        <f>INDEX('HTM 2'!$X$7:$X$86,MATCH(A70,'HTM 2'!$Y$7:$Y$86,0))</f>
        <v>#N/A</v>
      </c>
    </row>
    <row r="71" spans="1:23" s="66" customFormat="1" x14ac:dyDescent="0.25">
      <c r="A71" s="117">
        <v>16</v>
      </c>
      <c r="B71" s="80" t="str">
        <f>_xlfn.IFNA(INDEX('HTM 2'!$B$7:$B$86,MATCH(A71,'HTM 2'!$Y$7:$Y$86,0)),"")</f>
        <v/>
      </c>
      <c r="C71" s="80" t="e">
        <f>INDEX('HTM 2'!$C$7:$C$86,MATCH(A71,'HTM 2'!$Y$7:$Y$86,0))</f>
        <v>#N/A</v>
      </c>
      <c r="D71" s="81" t="e">
        <f>INDEX('HTM 2'!$D$7:$D$86,MATCH(A71,'HTM 2'!$Y$7:$Y$86,0))</f>
        <v>#N/A</v>
      </c>
      <c r="E71" s="67" t="e">
        <f>INDEX('HTM 2'!F$7:F$86,MATCH($A71,'HTM 2'!$Y$7:$Y$86,0))</f>
        <v>#N/A</v>
      </c>
      <c r="F71" s="67" t="e">
        <f>INDEX('HTM 2'!G$7:G$86,MATCH($A71,'HTM 2'!$Y$7:$Y$86,0))</f>
        <v>#N/A</v>
      </c>
      <c r="G71" s="67" t="e">
        <f>INDEX('HTM 2'!H$7:H$86,MATCH($A71,'HTM 2'!$Y$7:$Y$86,0))</f>
        <v>#N/A</v>
      </c>
      <c r="H71" s="70" t="e">
        <f>INDEX('HTM 2'!I$7:I$86,MATCH($A71,'HTM 2'!$Y$7:$Y$86,0))</f>
        <v>#N/A</v>
      </c>
      <c r="I71" s="67" t="e">
        <f>INDEX('HTM 2'!J$7:J$86,MATCH($A71,'HTM 2'!$Y$7:$Y$86,0))</f>
        <v>#N/A</v>
      </c>
      <c r="J71" s="67" t="e">
        <f>INDEX('HTM 2'!K$7:K$86,MATCH($A71,'HTM 2'!$Y$7:$Y$86,0))</f>
        <v>#N/A</v>
      </c>
      <c r="K71" s="67" t="e">
        <f>INDEX('HTM 2'!L$7:L$86,MATCH($A71,'HTM 2'!$Y$7:$Y$86,0))</f>
        <v>#N/A</v>
      </c>
      <c r="L71" s="70" t="e">
        <f>INDEX('HTM 2'!M$7:M$86,MATCH($A71,'HTM 2'!$Y$7:$Y$86,0))</f>
        <v>#N/A</v>
      </c>
      <c r="M71" s="102" t="e">
        <f>INDEX('HTM 2'!N$7:N$86,MATCH($A71,'HTM 2'!$Y$7:$Y$86,0))</f>
        <v>#N/A</v>
      </c>
      <c r="N71" s="186" t="e">
        <f>INDEX('HTM 2'!O$7:O$86,MATCH($A71,'HTM 2'!$Y$7:$Y$86,0))</f>
        <v>#N/A</v>
      </c>
      <c r="O71" s="183" t="e">
        <f>INDEX('HTM 2'!P$7:P$86,MATCH($A71,'HTM 2'!$Y$7:$Y$86,0))</f>
        <v>#N/A</v>
      </c>
      <c r="P71" s="183" t="e">
        <f>INDEX('HTM 2'!Q$7:Q$86,MATCH($A71,'HTM 2'!$Y$7:$Y$86,0))</f>
        <v>#N/A</v>
      </c>
      <c r="Q71" s="183" t="e">
        <f>INDEX('HTM 2'!R$7:R$86,MATCH($A71,'HTM 2'!$Y$7:$Y$86,0))</f>
        <v>#N/A</v>
      </c>
      <c r="R71" s="183" t="e">
        <f>INDEX('HTM 2'!S$7:S$86,MATCH($A71,'HTM 2'!$Y$7:$Y$86,0))</f>
        <v>#N/A</v>
      </c>
      <c r="S71" s="183" t="e">
        <f>INDEX('HTM 2'!T$7:T$86,MATCH($A71,'HTM 2'!$Y$7:$Y$86,0))</f>
        <v>#N/A</v>
      </c>
      <c r="T71" s="100" t="e">
        <f>INDEX('HTM 2'!V$7:V$86,MATCH($A71,'HTM 2'!$Y$7:$Y$86,0))</f>
        <v>#N/A</v>
      </c>
      <c r="U71" s="94" t="e">
        <f>INDEX('HTM 2'!$W$7:$W$86,MATCH(A71,'HTM 2'!$Y$7:$Y$86,0))</f>
        <v>#N/A</v>
      </c>
      <c r="V71" s="95" t="e">
        <f>INDEX('HTM 2'!$Y$7:$Y$86,MATCH(A71,'HTM 2'!$Y$7:$Y$86,0))</f>
        <v>#N/A</v>
      </c>
      <c r="W71" s="96" t="e">
        <f>INDEX('HTM 2'!$X$7:$X$86,MATCH(A71,'HTM 2'!$Y$7:$Y$86,0))</f>
        <v>#N/A</v>
      </c>
    </row>
    <row r="72" spans="1:23" s="66" customFormat="1" x14ac:dyDescent="0.25">
      <c r="A72" s="115">
        <v>17</v>
      </c>
      <c r="B72" s="78" t="str">
        <f>_xlfn.IFNA(INDEX('HTM 2'!$B$7:$B$86,MATCH(A72,'HTM 2'!$Y$7:$Y$86,0)),"")</f>
        <v/>
      </c>
      <c r="C72" s="78" t="e">
        <f>INDEX('HTM 2'!$C$7:$C$86,MATCH(A72,'HTM 2'!$Y$7:$Y$86,0))</f>
        <v>#N/A</v>
      </c>
      <c r="D72" s="79" t="e">
        <f>INDEX('HTM 2'!$D$7:$D$86,MATCH(A72,'HTM 2'!$Y$7:$Y$86,0))</f>
        <v>#N/A</v>
      </c>
      <c r="E72" s="65" t="e">
        <f>INDEX('HTM 2'!F$7:F$86,MATCH($A72,'HTM 2'!$Y$7:$Y$86,0))</f>
        <v>#N/A</v>
      </c>
      <c r="F72" s="65" t="e">
        <f>INDEX('HTM 2'!G$7:G$86,MATCH($A72,'HTM 2'!$Y$7:$Y$86,0))</f>
        <v>#N/A</v>
      </c>
      <c r="G72" s="65" t="e">
        <f>INDEX('HTM 2'!H$7:H$86,MATCH($A72,'HTM 2'!$Y$7:$Y$86,0))</f>
        <v>#N/A</v>
      </c>
      <c r="H72" s="69" t="e">
        <f>INDEX('HTM 2'!I$7:I$86,MATCH($A72,'HTM 2'!$Y$7:$Y$86,0))</f>
        <v>#N/A</v>
      </c>
      <c r="I72" s="65" t="e">
        <f>INDEX('HTM 2'!J$7:J$86,MATCH($A72,'HTM 2'!$Y$7:$Y$86,0))</f>
        <v>#N/A</v>
      </c>
      <c r="J72" s="65" t="e">
        <f>INDEX('HTM 2'!K$7:K$86,MATCH($A72,'HTM 2'!$Y$7:$Y$86,0))</f>
        <v>#N/A</v>
      </c>
      <c r="K72" s="65" t="e">
        <f>INDEX('HTM 2'!L$7:L$86,MATCH($A72,'HTM 2'!$Y$7:$Y$86,0))</f>
        <v>#N/A</v>
      </c>
      <c r="L72" s="69" t="e">
        <f>INDEX('HTM 2'!M$7:M$86,MATCH($A72,'HTM 2'!$Y$7:$Y$86,0))</f>
        <v>#N/A</v>
      </c>
      <c r="M72" s="101" t="e">
        <f>INDEX('HTM 2'!N$7:N$86,MATCH($A72,'HTM 2'!$Y$7:$Y$86,0))</f>
        <v>#N/A</v>
      </c>
      <c r="N72" s="187" t="e">
        <f>INDEX('HTM 2'!O$7:O$86,MATCH($A72,'HTM 2'!$Y$7:$Y$86,0))</f>
        <v>#N/A</v>
      </c>
      <c r="O72" s="182" t="e">
        <f>INDEX('HTM 2'!P$7:P$86,MATCH($A72,'HTM 2'!$Y$7:$Y$86,0))</f>
        <v>#N/A</v>
      </c>
      <c r="P72" s="182" t="e">
        <f>INDEX('HTM 2'!Q$7:Q$86,MATCH($A72,'HTM 2'!$Y$7:$Y$86,0))</f>
        <v>#N/A</v>
      </c>
      <c r="Q72" s="182" t="e">
        <f>INDEX('HTM 2'!R$7:R$86,MATCH($A72,'HTM 2'!$Y$7:$Y$86,0))</f>
        <v>#N/A</v>
      </c>
      <c r="R72" s="182" t="e">
        <f>INDEX('HTM 2'!S$7:S$86,MATCH($A72,'HTM 2'!$Y$7:$Y$86,0))</f>
        <v>#N/A</v>
      </c>
      <c r="S72" s="182" t="e">
        <f>INDEX('HTM 2'!T$7:T$86,MATCH($A72,'HTM 2'!$Y$7:$Y$86,0))</f>
        <v>#N/A</v>
      </c>
      <c r="T72" s="99" t="e">
        <f>INDEX('HTM 2'!V$7:V$86,MATCH($A72,'HTM 2'!$Y$7:$Y$86,0))</f>
        <v>#N/A</v>
      </c>
      <c r="U72" s="91" t="e">
        <f>INDEX('HTM 2'!$W$7:$W$86,MATCH(A72,'HTM 2'!$Y$7:$Y$86,0))</f>
        <v>#N/A</v>
      </c>
      <c r="V72" s="92" t="e">
        <f>INDEX('HTM 2'!$Y$7:$Y$86,MATCH(A72,'HTM 2'!$Y$7:$Y$86,0))</f>
        <v>#N/A</v>
      </c>
      <c r="W72" s="93" t="e">
        <f>INDEX('HTM 2'!$X$7:$X$86,MATCH(A72,'HTM 2'!$Y$7:$Y$86,0))</f>
        <v>#N/A</v>
      </c>
    </row>
    <row r="73" spans="1:23" s="66" customFormat="1" x14ac:dyDescent="0.25">
      <c r="A73" s="117">
        <v>18</v>
      </c>
      <c r="B73" s="80" t="str">
        <f>_xlfn.IFNA(INDEX('HTM 2'!$B$7:$B$86,MATCH(A73,'HTM 2'!$Y$7:$Y$86,0)),"")</f>
        <v/>
      </c>
      <c r="C73" s="80" t="e">
        <f>INDEX('HTM 2'!$C$7:$C$86,MATCH(A73,'HTM 2'!$Y$7:$Y$86,0))</f>
        <v>#N/A</v>
      </c>
      <c r="D73" s="81" t="e">
        <f>INDEX('HTM 2'!$D$7:$D$86,MATCH(A73,'HTM 2'!$Y$7:$Y$86,0))</f>
        <v>#N/A</v>
      </c>
      <c r="E73" s="67" t="e">
        <f>INDEX('HTM 2'!F$7:F$86,MATCH($A73,'HTM 2'!$Y$7:$Y$86,0))</f>
        <v>#N/A</v>
      </c>
      <c r="F73" s="67" t="e">
        <f>INDEX('HTM 2'!G$7:G$86,MATCH($A73,'HTM 2'!$Y$7:$Y$86,0))</f>
        <v>#N/A</v>
      </c>
      <c r="G73" s="67" t="e">
        <f>INDEX('HTM 2'!H$7:H$86,MATCH($A73,'HTM 2'!$Y$7:$Y$86,0))</f>
        <v>#N/A</v>
      </c>
      <c r="H73" s="70" t="e">
        <f>INDEX('HTM 2'!I$7:I$86,MATCH($A73,'HTM 2'!$Y$7:$Y$86,0))</f>
        <v>#N/A</v>
      </c>
      <c r="I73" s="67" t="e">
        <f>INDEX('HTM 2'!J$7:J$86,MATCH($A73,'HTM 2'!$Y$7:$Y$86,0))</f>
        <v>#N/A</v>
      </c>
      <c r="J73" s="67" t="e">
        <f>INDEX('HTM 2'!K$7:K$86,MATCH($A73,'HTM 2'!$Y$7:$Y$86,0))</f>
        <v>#N/A</v>
      </c>
      <c r="K73" s="67" t="e">
        <f>INDEX('HTM 2'!L$7:L$86,MATCH($A73,'HTM 2'!$Y$7:$Y$86,0))</f>
        <v>#N/A</v>
      </c>
      <c r="L73" s="70" t="e">
        <f>INDEX('HTM 2'!M$7:M$86,MATCH($A73,'HTM 2'!$Y$7:$Y$86,0))</f>
        <v>#N/A</v>
      </c>
      <c r="M73" s="102" t="e">
        <f>INDEX('HTM 2'!N$7:N$86,MATCH($A73,'HTM 2'!$Y$7:$Y$86,0))</f>
        <v>#N/A</v>
      </c>
      <c r="N73" s="186" t="e">
        <f>INDEX('HTM 2'!O$7:O$86,MATCH($A73,'HTM 2'!$Y$7:$Y$86,0))</f>
        <v>#N/A</v>
      </c>
      <c r="O73" s="183" t="e">
        <f>INDEX('HTM 2'!P$7:P$86,MATCH($A73,'HTM 2'!$Y$7:$Y$86,0))</f>
        <v>#N/A</v>
      </c>
      <c r="P73" s="183" t="e">
        <f>INDEX('HTM 2'!Q$7:Q$86,MATCH($A73,'HTM 2'!$Y$7:$Y$86,0))</f>
        <v>#N/A</v>
      </c>
      <c r="Q73" s="183" t="e">
        <f>INDEX('HTM 2'!R$7:R$86,MATCH($A73,'HTM 2'!$Y$7:$Y$86,0))</f>
        <v>#N/A</v>
      </c>
      <c r="R73" s="183" t="e">
        <f>INDEX('HTM 2'!S$7:S$86,MATCH($A73,'HTM 2'!$Y$7:$Y$86,0))</f>
        <v>#N/A</v>
      </c>
      <c r="S73" s="183" t="e">
        <f>INDEX('HTM 2'!T$7:T$86,MATCH($A73,'HTM 2'!$Y$7:$Y$86,0))</f>
        <v>#N/A</v>
      </c>
      <c r="T73" s="100" t="e">
        <f>INDEX('HTM 2'!V$7:V$86,MATCH($A73,'HTM 2'!$Y$7:$Y$86,0))</f>
        <v>#N/A</v>
      </c>
      <c r="U73" s="94" t="e">
        <f>INDEX('HTM 2'!$W$7:$W$86,MATCH(A73,'HTM 2'!$Y$7:$Y$86,0))</f>
        <v>#N/A</v>
      </c>
      <c r="V73" s="95" t="e">
        <f>INDEX('HTM 2'!$Y$7:$Y$86,MATCH(A73,'HTM 2'!$Y$7:$Y$86,0))</f>
        <v>#N/A</v>
      </c>
      <c r="W73" s="96" t="e">
        <f>INDEX('HTM 2'!$X$7:$X$86,MATCH(A73,'HTM 2'!$Y$7:$Y$86,0))</f>
        <v>#N/A</v>
      </c>
    </row>
    <row r="74" spans="1:23" s="66" customFormat="1" x14ac:dyDescent="0.25">
      <c r="A74" s="115">
        <v>19</v>
      </c>
      <c r="B74" s="78" t="str">
        <f>_xlfn.IFNA(INDEX('HTM 2'!$B$7:$B$86,MATCH(A74,'HTM 2'!$Y$7:$Y$86,0)),"")</f>
        <v/>
      </c>
      <c r="C74" s="78" t="e">
        <f>INDEX('HTM 2'!$C$7:$C$86,MATCH(A74,'HTM 2'!$Y$7:$Y$86,0))</f>
        <v>#N/A</v>
      </c>
      <c r="D74" s="79" t="e">
        <f>INDEX('HTM 2'!$D$7:$D$86,MATCH(A74,'HTM 2'!$Y$7:$Y$86,0))</f>
        <v>#N/A</v>
      </c>
      <c r="E74" s="65" t="e">
        <f>INDEX('HTM 2'!F$7:F$86,MATCH($A74,'HTM 2'!$Y$7:$Y$86,0))</f>
        <v>#N/A</v>
      </c>
      <c r="F74" s="65" t="e">
        <f>INDEX('HTM 2'!G$7:G$86,MATCH($A74,'HTM 2'!$Y$7:$Y$86,0))</f>
        <v>#N/A</v>
      </c>
      <c r="G74" s="65" t="e">
        <f>INDEX('HTM 2'!H$7:H$86,MATCH($A74,'HTM 2'!$Y$7:$Y$86,0))</f>
        <v>#N/A</v>
      </c>
      <c r="H74" s="69" t="e">
        <f>INDEX('HTM 2'!I$7:I$86,MATCH($A74,'HTM 2'!$Y$7:$Y$86,0))</f>
        <v>#N/A</v>
      </c>
      <c r="I74" s="65" t="e">
        <f>INDEX('HTM 2'!J$7:J$86,MATCH($A74,'HTM 2'!$Y$7:$Y$86,0))</f>
        <v>#N/A</v>
      </c>
      <c r="J74" s="65" t="e">
        <f>INDEX('HTM 2'!K$7:K$86,MATCH($A74,'HTM 2'!$Y$7:$Y$86,0))</f>
        <v>#N/A</v>
      </c>
      <c r="K74" s="65" t="e">
        <f>INDEX('HTM 2'!L$7:L$86,MATCH($A74,'HTM 2'!$Y$7:$Y$86,0))</f>
        <v>#N/A</v>
      </c>
      <c r="L74" s="69" t="e">
        <f>INDEX('HTM 2'!M$7:M$86,MATCH($A74,'HTM 2'!$Y$7:$Y$86,0))</f>
        <v>#N/A</v>
      </c>
      <c r="M74" s="101" t="e">
        <f>INDEX('HTM 2'!N$7:N$86,MATCH($A74,'HTM 2'!$Y$7:$Y$86,0))</f>
        <v>#N/A</v>
      </c>
      <c r="N74" s="187" t="e">
        <f>INDEX('HTM 2'!O$7:O$86,MATCH($A74,'HTM 2'!$Y$7:$Y$86,0))</f>
        <v>#N/A</v>
      </c>
      <c r="O74" s="182" t="e">
        <f>INDEX('HTM 2'!P$7:P$86,MATCH($A74,'HTM 2'!$Y$7:$Y$86,0))</f>
        <v>#N/A</v>
      </c>
      <c r="P74" s="182" t="e">
        <f>INDEX('HTM 2'!Q$7:Q$86,MATCH($A74,'HTM 2'!$Y$7:$Y$86,0))</f>
        <v>#N/A</v>
      </c>
      <c r="Q74" s="182" t="e">
        <f>INDEX('HTM 2'!R$7:R$86,MATCH($A74,'HTM 2'!$Y$7:$Y$86,0))</f>
        <v>#N/A</v>
      </c>
      <c r="R74" s="182" t="e">
        <f>INDEX('HTM 2'!S$7:S$86,MATCH($A74,'HTM 2'!$Y$7:$Y$86,0))</f>
        <v>#N/A</v>
      </c>
      <c r="S74" s="182" t="e">
        <f>INDEX('HTM 2'!T$7:T$86,MATCH($A74,'HTM 2'!$Y$7:$Y$86,0))</f>
        <v>#N/A</v>
      </c>
      <c r="T74" s="99" t="e">
        <f>INDEX('HTM 2'!V$7:V$86,MATCH($A74,'HTM 2'!$Y$7:$Y$86,0))</f>
        <v>#N/A</v>
      </c>
      <c r="U74" s="91" t="e">
        <f>INDEX('HTM 2'!$W$7:$W$86,MATCH(A74,'HTM 2'!$Y$7:$Y$86,0))</f>
        <v>#N/A</v>
      </c>
      <c r="V74" s="92" t="e">
        <f>INDEX('HTM 2'!$Y$7:$Y$86,MATCH(A74,'HTM 2'!$Y$7:$Y$86,0))</f>
        <v>#N/A</v>
      </c>
      <c r="W74" s="93" t="e">
        <f>INDEX('HTM 2'!$X$7:$X$86,MATCH(A74,'HTM 2'!$Y$7:$Y$86,0))</f>
        <v>#N/A</v>
      </c>
    </row>
    <row r="75" spans="1:23" s="66" customFormat="1" x14ac:dyDescent="0.25">
      <c r="A75" s="119">
        <v>20</v>
      </c>
      <c r="B75" s="120" t="str">
        <f>_xlfn.IFNA(INDEX('HTM 2'!$B$7:$B$86,MATCH(A75,'HTM 2'!$Y$7:$Y$86,0)),"")</f>
        <v/>
      </c>
      <c r="C75" s="120" t="e">
        <f>INDEX('HTM 2'!$C$7:$C$86,MATCH(A75,'HTM 2'!$Y$7:$Y$86,0))</f>
        <v>#N/A</v>
      </c>
      <c r="D75" s="131" t="e">
        <f>INDEX('HTM 2'!$D$7:$D$86,MATCH(A75,'HTM 2'!$Y$7:$Y$86,0))</f>
        <v>#N/A</v>
      </c>
      <c r="E75" s="123" t="e">
        <f>INDEX('HTM 2'!F$7:F$86,MATCH($A75,'HTM 2'!$Y$7:$Y$86,0))</f>
        <v>#N/A</v>
      </c>
      <c r="F75" s="123" t="e">
        <f>INDEX('HTM 2'!G$7:G$86,MATCH($A75,'HTM 2'!$Y$7:$Y$86,0))</f>
        <v>#N/A</v>
      </c>
      <c r="G75" s="123" t="e">
        <f>INDEX('HTM 2'!H$7:H$86,MATCH($A75,'HTM 2'!$Y$7:$Y$86,0))</f>
        <v>#N/A</v>
      </c>
      <c r="H75" s="124" t="e">
        <f>INDEX('HTM 2'!I$7:I$86,MATCH($A75,'HTM 2'!$Y$7:$Y$86,0))</f>
        <v>#N/A</v>
      </c>
      <c r="I75" s="123" t="e">
        <f>INDEX('HTM 2'!J$7:J$86,MATCH($A75,'HTM 2'!$Y$7:$Y$86,0))</f>
        <v>#N/A</v>
      </c>
      <c r="J75" s="123" t="e">
        <f>INDEX('HTM 2'!K$7:K$86,MATCH($A75,'HTM 2'!$Y$7:$Y$86,0))</f>
        <v>#N/A</v>
      </c>
      <c r="K75" s="123" t="e">
        <f>INDEX('HTM 2'!L$7:L$86,MATCH($A75,'HTM 2'!$Y$7:$Y$86,0))</f>
        <v>#N/A</v>
      </c>
      <c r="L75" s="124" t="e">
        <f>INDEX('HTM 2'!M$7:M$86,MATCH($A75,'HTM 2'!$Y$7:$Y$86,0))</f>
        <v>#N/A</v>
      </c>
      <c r="M75" s="125" t="e">
        <f>INDEX('HTM 2'!N$7:N$86,MATCH($A75,'HTM 2'!$Y$7:$Y$86,0))</f>
        <v>#N/A</v>
      </c>
      <c r="N75" s="188" t="e">
        <f>INDEX('HTM 2'!O$7:O$86,MATCH($A75,'HTM 2'!$Y$7:$Y$86,0))</f>
        <v>#N/A</v>
      </c>
      <c r="O75" s="126" t="e">
        <f>INDEX('HTM 2'!P$7:P$86,MATCH($A75,'HTM 2'!$Y$7:$Y$86,0))</f>
        <v>#N/A</v>
      </c>
      <c r="P75" s="126" t="e">
        <f>INDEX('HTM 2'!Q$7:Q$86,MATCH($A75,'HTM 2'!$Y$7:$Y$86,0))</f>
        <v>#N/A</v>
      </c>
      <c r="Q75" s="126" t="e">
        <f>INDEX('HTM 2'!R$7:R$86,MATCH($A75,'HTM 2'!$Y$7:$Y$86,0))</f>
        <v>#N/A</v>
      </c>
      <c r="R75" s="126" t="e">
        <f>INDEX('HTM 2'!S$7:S$86,MATCH($A75,'HTM 2'!$Y$7:$Y$86,0))</f>
        <v>#N/A</v>
      </c>
      <c r="S75" s="126" t="e">
        <f>INDEX('HTM 2'!T$7:T$86,MATCH($A75,'HTM 2'!$Y$7:$Y$86,0))</f>
        <v>#N/A</v>
      </c>
      <c r="T75" s="127" t="e">
        <f>INDEX('HTM 2'!V$7:V$86,MATCH($A75,'HTM 2'!$Y$7:$Y$86,0))</f>
        <v>#N/A</v>
      </c>
      <c r="U75" s="128" t="e">
        <f>INDEX('HTM 2'!$W$7:$W$86,MATCH(A75,'HTM 2'!$Y$7:$Y$86,0))</f>
        <v>#N/A</v>
      </c>
      <c r="V75" s="129" t="e">
        <f>INDEX('HTM 2'!$Y$7:$Y$86,MATCH(A75,'HTM 2'!$Y$7:$Y$86,0))</f>
        <v>#N/A</v>
      </c>
      <c r="W75" s="130" t="e">
        <f>INDEX('HTM 2'!$X$7:$X$86,MATCH(A75,'HTM 2'!$Y$7:$Y$86,0))</f>
        <v>#N/A</v>
      </c>
    </row>
    <row r="76" spans="1:23" x14ac:dyDescent="0.25">
      <c r="A76" s="109"/>
      <c r="B76" s="110"/>
      <c r="C76" s="110"/>
      <c r="D76" s="110"/>
      <c r="E76" s="111"/>
      <c r="F76" s="111"/>
      <c r="G76" s="111"/>
      <c r="H76" s="111"/>
      <c r="I76" s="111"/>
      <c r="J76" s="111"/>
      <c r="K76" s="111"/>
      <c r="L76" s="111"/>
      <c r="M76" s="110"/>
      <c r="N76" s="181"/>
      <c r="O76" s="181"/>
      <c r="P76" s="181"/>
      <c r="Q76" s="181"/>
      <c r="R76" s="181"/>
      <c r="S76" s="181"/>
      <c r="T76" s="110"/>
      <c r="U76" s="110"/>
      <c r="V76" s="110"/>
      <c r="W76" s="110"/>
    </row>
    <row r="77" spans="1:23" x14ac:dyDescent="0.25">
      <c r="A77" s="197" t="s">
        <v>51</v>
      </c>
      <c r="B77" s="198"/>
      <c r="C77" s="198"/>
      <c r="D77" s="198"/>
      <c r="E77" s="198"/>
      <c r="F77" s="198"/>
      <c r="G77" s="198"/>
      <c r="H77" s="198"/>
      <c r="I77" s="198"/>
      <c r="J77" s="198"/>
      <c r="K77" s="198"/>
      <c r="L77" s="198"/>
      <c r="M77" s="198"/>
      <c r="N77" s="198"/>
      <c r="O77" s="198"/>
      <c r="P77" s="198"/>
      <c r="Q77" s="198"/>
      <c r="R77" s="198"/>
      <c r="S77" s="198"/>
      <c r="T77" s="198"/>
      <c r="U77" s="198"/>
      <c r="V77" s="198"/>
      <c r="W77" s="199"/>
    </row>
    <row r="78" spans="1:23" ht="13.2" customHeight="1" x14ac:dyDescent="0.25">
      <c r="A78" s="86"/>
      <c r="B78" s="87"/>
      <c r="C78" s="87"/>
      <c r="D78" s="87"/>
      <c r="E78" s="189" t="s">
        <v>25</v>
      </c>
      <c r="F78" s="190"/>
      <c r="G78" s="190"/>
      <c r="H78" s="191"/>
      <c r="I78" s="189" t="s">
        <v>26</v>
      </c>
      <c r="J78" s="190"/>
      <c r="K78" s="190"/>
      <c r="L78" s="191"/>
      <c r="M78" s="21"/>
      <c r="N78" s="192" t="s">
        <v>27</v>
      </c>
      <c r="O78" s="193"/>
      <c r="P78" s="193"/>
      <c r="Q78" s="193"/>
      <c r="R78" s="193"/>
      <c r="S78" s="193"/>
      <c r="T78" s="194"/>
      <c r="U78" s="195" t="s">
        <v>28</v>
      </c>
      <c r="V78" s="196"/>
      <c r="W78" s="194"/>
    </row>
    <row r="79" spans="1:23" ht="31.2" x14ac:dyDescent="0.25">
      <c r="A79" s="32" t="s">
        <v>29</v>
      </c>
      <c r="B79" s="32" t="s">
        <v>19</v>
      </c>
      <c r="C79" s="20" t="s">
        <v>20</v>
      </c>
      <c r="D79" s="20" t="s">
        <v>21</v>
      </c>
      <c r="E79" s="20" t="s">
        <v>30</v>
      </c>
      <c r="F79" s="21" t="s">
        <v>31</v>
      </c>
      <c r="G79" s="21" t="s">
        <v>32</v>
      </c>
      <c r="H79" s="22" t="s">
        <v>33</v>
      </c>
      <c r="I79" s="20" t="s">
        <v>34</v>
      </c>
      <c r="J79" s="21" t="s">
        <v>35</v>
      </c>
      <c r="K79" s="21" t="s">
        <v>36</v>
      </c>
      <c r="L79" s="39" t="s">
        <v>37</v>
      </c>
      <c r="M79" s="33" t="s">
        <v>38</v>
      </c>
      <c r="N79" s="40" t="s">
        <v>39</v>
      </c>
      <c r="O79" s="41" t="s">
        <v>40</v>
      </c>
      <c r="P79" s="41" t="s">
        <v>41</v>
      </c>
      <c r="Q79" s="41" t="s">
        <v>42</v>
      </c>
      <c r="R79" s="41" t="s">
        <v>43</v>
      </c>
      <c r="S79" s="41" t="s">
        <v>44</v>
      </c>
      <c r="T79" s="42" t="s">
        <v>45</v>
      </c>
      <c r="U79" s="33" t="s">
        <v>46</v>
      </c>
      <c r="V79" s="34" t="s">
        <v>47</v>
      </c>
      <c r="W79" s="39" t="s">
        <v>48</v>
      </c>
    </row>
    <row r="80" spans="1:23" s="66" customFormat="1" x14ac:dyDescent="0.25">
      <c r="A80" s="115">
        <v>1</v>
      </c>
      <c r="B80" s="78" t="str">
        <f>_xlfn.IFNA(INDEX('HTM 3'!$B$7:$B$106,MATCH(A80,'HTM 3'!$X$7:$X$106,0)),"")</f>
        <v/>
      </c>
      <c r="C80" s="78" t="e">
        <f>INDEX('HTM 3'!$C$7:$C$106,MATCH(A80,'HTM 3'!$X$7:$X$106,0))</f>
        <v>#N/A</v>
      </c>
      <c r="D80" s="79" t="e">
        <f>INDEX('HTM 3'!$D$7:$D$106,MATCH(A80,'HTM 3'!$X$7:$X$106,0))</f>
        <v>#N/A</v>
      </c>
      <c r="E80" s="65" t="e">
        <f>INDEX('HTM 3'!F$7:F$106,MATCH($A80,'HTM 3'!$X$7:$X$106,0))</f>
        <v>#N/A</v>
      </c>
      <c r="F80" s="65" t="e">
        <f>INDEX('HTM 3'!G$7:G$106,MATCH($A80,'HTM 3'!$X$7:$X$106,0))</f>
        <v>#N/A</v>
      </c>
      <c r="G80" s="65" t="e">
        <f>INDEX('HTM 3'!H$7:H$106,MATCH($A80,'HTM 3'!$X$7:$X$106,0))</f>
        <v>#N/A</v>
      </c>
      <c r="H80" s="69" t="e">
        <f>INDEX('HTM 3'!I$7:I$106,MATCH($A80,'HTM 3'!$X$7:$X$106,0))</f>
        <v>#N/A</v>
      </c>
      <c r="I80" s="65" t="e">
        <f>INDEX('HTM 3'!J$7:J$106,MATCH($A80,'HTM 3'!$X$7:$X$106,0))</f>
        <v>#N/A</v>
      </c>
      <c r="J80" s="65" t="e">
        <f>INDEX('HTM 3'!K$7:K$106,MATCH($A80,'HTM 3'!$X$7:$X$106,0))</f>
        <v>#N/A</v>
      </c>
      <c r="K80" s="65" t="e">
        <f>INDEX('HTM 3'!L$7:L$106,MATCH($A80,'HTM 3'!$X$7:$X$106,0))</f>
        <v>#N/A</v>
      </c>
      <c r="L80" s="103" t="e">
        <f>INDEX('HTM 3'!M$7:M$106,MATCH($A80,'HTM 3'!$X$7:$X$106,0))</f>
        <v>#N/A</v>
      </c>
      <c r="M80" s="101" t="e">
        <f>INDEX('HTM 3'!N$7:N$106,MATCH($A80,'HTM 3'!$X$7:$X$106,0))</f>
        <v>#N/A</v>
      </c>
      <c r="N80" s="184" t="e">
        <f>INDEX('HTM 3'!O$7:O$106,MATCH($A80,'HTM 3'!$X$7:$X$106,0))</f>
        <v>#N/A</v>
      </c>
      <c r="O80" s="185" t="e">
        <f>INDEX('HTM 3'!P$7:P$106,MATCH($A80,'HTM 3'!$X$7:$X$106,0))</f>
        <v>#N/A</v>
      </c>
      <c r="P80" s="185" t="e">
        <f>INDEX('HTM 3'!Q$7:Q$106,MATCH($A80,'HTM 3'!$X$7:$X$106,0))</f>
        <v>#N/A</v>
      </c>
      <c r="Q80" s="185" t="e">
        <f>INDEX('HTM 3'!R$7:R$106,MATCH($A80,'HTM 3'!$X$7:$X$106,0))</f>
        <v>#N/A</v>
      </c>
      <c r="R80" s="185" t="e">
        <f>INDEX('HTM 3'!S$7:S$106,MATCH($A80,'HTM 3'!$X$7:$X$106,0))</f>
        <v>#N/A</v>
      </c>
      <c r="S80" s="185" t="e">
        <f>INDEX('HTM 3'!T$7:T$106,MATCH($A80,'HTM 3'!$X$7:$X$106,0))</f>
        <v>#N/A</v>
      </c>
      <c r="T80" s="99" t="e">
        <f>INDEX('HTM 3'!V$7:V$106,MATCH($A80,'HTM 3'!$X$7:$X$106,0))</f>
        <v>#N/A</v>
      </c>
      <c r="U80" s="91" t="e">
        <f>INDEX('HTM 3'!$W$7:$W$106,MATCH(A80,'HTM 3'!$X$7:$X$106,0))</f>
        <v>#N/A</v>
      </c>
      <c r="V80" s="92" t="e">
        <f>INDEX('HTM 3'!$X$7:$X$106,MATCH(A80,'HTM 3'!$X$7:$X$106,0))</f>
        <v>#N/A</v>
      </c>
      <c r="W80" s="97"/>
    </row>
    <row r="81" spans="1:23" s="66" customFormat="1" x14ac:dyDescent="0.25">
      <c r="A81" s="117">
        <v>2</v>
      </c>
      <c r="B81" s="80" t="str">
        <f>_xlfn.IFNA(INDEX('HTM 3'!$B$7:$B$106,MATCH(A81,'HTM 3'!$X$7:$X$106,0)),"")</f>
        <v/>
      </c>
      <c r="C81" s="80" t="e">
        <f>INDEX('HTM 3'!$C$7:$C$106,MATCH(A81,'HTM 3'!$X$7:$X$106,0))</f>
        <v>#N/A</v>
      </c>
      <c r="D81" s="81" t="e">
        <f>INDEX('HTM 3'!$D$7:$D$106,MATCH(A81,'HTM 3'!$X$7:$X$106,0))</f>
        <v>#N/A</v>
      </c>
      <c r="E81" s="67" t="e">
        <f>INDEX('HTM 3'!F$7:F$106,MATCH($A81,'HTM 3'!$X$7:$X$106,0))</f>
        <v>#N/A</v>
      </c>
      <c r="F81" s="67" t="e">
        <f>INDEX('HTM 3'!G$7:G$106,MATCH($A81,'HTM 3'!$X$7:$X$106,0))</f>
        <v>#N/A</v>
      </c>
      <c r="G81" s="67" t="e">
        <f>INDEX('HTM 3'!H$7:H$106,MATCH($A81,'HTM 3'!$X$7:$X$106,0))</f>
        <v>#N/A</v>
      </c>
      <c r="H81" s="70" t="e">
        <f>INDEX('HTM 3'!I$7:I$106,MATCH($A81,'HTM 3'!$X$7:$X$106,0))</f>
        <v>#N/A</v>
      </c>
      <c r="I81" s="67" t="e">
        <f>INDEX('HTM 3'!J$7:J$106,MATCH($A81,'HTM 3'!$X$7:$X$106,0))</f>
        <v>#N/A</v>
      </c>
      <c r="J81" s="67" t="e">
        <f>INDEX('HTM 3'!K$7:K$106,MATCH($A81,'HTM 3'!$X$7:$X$106,0))</f>
        <v>#N/A</v>
      </c>
      <c r="K81" s="67" t="e">
        <f>INDEX('HTM 3'!L$7:L$106,MATCH($A81,'HTM 3'!$X$7:$X$106,0))</f>
        <v>#N/A</v>
      </c>
      <c r="L81" s="70" t="e">
        <f>INDEX('HTM 3'!M$7:M$106,MATCH($A81,'HTM 3'!$X$7:$X$106,0))</f>
        <v>#N/A</v>
      </c>
      <c r="M81" s="102" t="e">
        <f>INDEX('HTM 3'!N$7:N$106,MATCH($A81,'HTM 3'!$X$7:$X$106,0))</f>
        <v>#N/A</v>
      </c>
      <c r="N81" s="186" t="e">
        <f>INDEX('HTM 3'!O$7:O$106,MATCH($A81,'HTM 3'!$X$7:$X$106,0))</f>
        <v>#N/A</v>
      </c>
      <c r="O81" s="183" t="e">
        <f>INDEX('HTM 3'!P$7:P$106,MATCH($A81,'HTM 3'!$X$7:$X$106,0))</f>
        <v>#N/A</v>
      </c>
      <c r="P81" s="183" t="e">
        <f>INDEX('HTM 3'!Q$7:Q$106,MATCH($A81,'HTM 3'!$X$7:$X$106,0))</f>
        <v>#N/A</v>
      </c>
      <c r="Q81" s="183" t="e">
        <f>INDEX('HTM 3'!R$7:R$106,MATCH($A81,'HTM 3'!$X$7:$X$106,0))</f>
        <v>#N/A</v>
      </c>
      <c r="R81" s="183" t="e">
        <f>INDEX('HTM 3'!S$7:S$106,MATCH($A81,'HTM 3'!$X$7:$X$106,0))</f>
        <v>#N/A</v>
      </c>
      <c r="S81" s="183" t="e">
        <f>INDEX('HTM 3'!T$7:T$106,MATCH($A81,'HTM 3'!$X$7:$X$106,0))</f>
        <v>#N/A</v>
      </c>
      <c r="T81" s="100" t="e">
        <f>INDEX('HTM 3'!V$7:V$106,MATCH($A81,'HTM 3'!$X$7:$X$106,0))</f>
        <v>#N/A</v>
      </c>
      <c r="U81" s="94" t="e">
        <f>INDEX('HTM 3'!$W$7:$W$106,MATCH(A81,'HTM 3'!$X$7:$X$106,0))</f>
        <v>#N/A</v>
      </c>
      <c r="V81" s="95" t="e">
        <f>INDEX('HTM 3'!$X$7:$X$106,MATCH(A81,'HTM 3'!$X$7:$X$106,0))</f>
        <v>#N/A</v>
      </c>
      <c r="W81" s="98"/>
    </row>
    <row r="82" spans="1:23" s="66" customFormat="1" x14ac:dyDescent="0.25">
      <c r="A82" s="115">
        <v>3</v>
      </c>
      <c r="B82" s="78" t="str">
        <f>_xlfn.IFNA(INDEX('HTM 3'!$B$7:$B$106,MATCH(A82,'HTM 3'!$X$7:$X$106,0)),"")</f>
        <v/>
      </c>
      <c r="C82" s="78" t="e">
        <f>INDEX('HTM 3'!$C$7:$C$106,MATCH(A82,'HTM 3'!$X$7:$X$106,0))</f>
        <v>#N/A</v>
      </c>
      <c r="D82" s="79" t="e">
        <f>INDEX('HTM 3'!$D$7:$D$106,MATCH(A82,'HTM 3'!$X$7:$X$106,0))</f>
        <v>#N/A</v>
      </c>
      <c r="E82" s="65" t="e">
        <f>INDEX('HTM 3'!F$7:F$106,MATCH($A82,'HTM 3'!$X$7:$X$106,0))</f>
        <v>#N/A</v>
      </c>
      <c r="F82" s="65" t="e">
        <f>INDEX('HTM 3'!G$7:G$106,MATCH($A82,'HTM 3'!$X$7:$X$106,0))</f>
        <v>#N/A</v>
      </c>
      <c r="G82" s="65" t="e">
        <f>INDEX('HTM 3'!H$7:H$106,MATCH($A82,'HTM 3'!$X$7:$X$106,0))</f>
        <v>#N/A</v>
      </c>
      <c r="H82" s="69" t="e">
        <f>INDEX('HTM 3'!I$7:I$106,MATCH($A82,'HTM 3'!$X$7:$X$106,0))</f>
        <v>#N/A</v>
      </c>
      <c r="I82" s="65" t="e">
        <f>INDEX('HTM 3'!J$7:J$106,MATCH($A82,'HTM 3'!$X$7:$X$106,0))</f>
        <v>#N/A</v>
      </c>
      <c r="J82" s="65" t="e">
        <f>INDEX('HTM 3'!K$7:K$106,MATCH($A82,'HTM 3'!$X$7:$X$106,0))</f>
        <v>#N/A</v>
      </c>
      <c r="K82" s="65" t="e">
        <f>INDEX('HTM 3'!L$7:L$106,MATCH($A82,'HTM 3'!$X$7:$X$106,0))</f>
        <v>#N/A</v>
      </c>
      <c r="L82" s="69" t="e">
        <f>INDEX('HTM 3'!M$7:M$106,MATCH($A82,'HTM 3'!$X$7:$X$106,0))</f>
        <v>#N/A</v>
      </c>
      <c r="M82" s="101" t="e">
        <f>INDEX('HTM 3'!N$7:N$106,MATCH($A82,'HTM 3'!$X$7:$X$106,0))</f>
        <v>#N/A</v>
      </c>
      <c r="N82" s="187" t="e">
        <f>INDEX('HTM 3'!O$7:O$106,MATCH($A82,'HTM 3'!$X$7:$X$106,0))</f>
        <v>#N/A</v>
      </c>
      <c r="O82" s="182" t="e">
        <f>INDEX('HTM 3'!P$7:P$106,MATCH($A82,'HTM 3'!$X$7:$X$106,0))</f>
        <v>#N/A</v>
      </c>
      <c r="P82" s="182" t="e">
        <f>INDEX('HTM 3'!Q$7:Q$106,MATCH($A82,'HTM 3'!$X$7:$X$106,0))</f>
        <v>#N/A</v>
      </c>
      <c r="Q82" s="182" t="e">
        <f>INDEX('HTM 3'!R$7:R$106,MATCH($A82,'HTM 3'!$X$7:$X$106,0))</f>
        <v>#N/A</v>
      </c>
      <c r="R82" s="182" t="e">
        <f>INDEX('HTM 3'!S$7:S$106,MATCH($A82,'HTM 3'!$X$7:$X$106,0))</f>
        <v>#N/A</v>
      </c>
      <c r="S82" s="182" t="e">
        <f>INDEX('HTM 3'!T$7:T$106,MATCH($A82,'HTM 3'!$X$7:$X$106,0))</f>
        <v>#N/A</v>
      </c>
      <c r="T82" s="99" t="e">
        <f>INDEX('HTM 3'!V$7:V$106,MATCH($A82,'HTM 3'!$X$7:$X$106,0))</f>
        <v>#N/A</v>
      </c>
      <c r="U82" s="91" t="e">
        <f>INDEX('HTM 3'!$W$7:$W$106,MATCH(A82,'HTM 3'!$X$7:$X$106,0))</f>
        <v>#N/A</v>
      </c>
      <c r="V82" s="92" t="e">
        <f>INDEX('HTM 3'!$X$7:$X$106,MATCH(A82,'HTM 3'!$X$7:$X$106,0))</f>
        <v>#N/A</v>
      </c>
      <c r="W82" s="97"/>
    </row>
    <row r="83" spans="1:23" s="66" customFormat="1" x14ac:dyDescent="0.25">
      <c r="A83" s="117">
        <v>4</v>
      </c>
      <c r="B83" s="80" t="str">
        <f>_xlfn.IFNA(INDEX('HTM 3'!$B$7:$B$106,MATCH(A83,'HTM 3'!$X$7:$X$106,0)),"")</f>
        <v/>
      </c>
      <c r="C83" s="80" t="e">
        <f>INDEX('HTM 3'!$C$7:$C$106,MATCH(A83,'HTM 3'!$X$7:$X$106,0))</f>
        <v>#N/A</v>
      </c>
      <c r="D83" s="81" t="e">
        <f>INDEX('HTM 3'!$D$7:$D$106,MATCH(A83,'HTM 3'!$X$7:$X$106,0))</f>
        <v>#N/A</v>
      </c>
      <c r="E83" s="67" t="e">
        <f>INDEX('HTM 3'!F$7:F$106,MATCH($A83,'HTM 3'!$X$7:$X$106,0))</f>
        <v>#N/A</v>
      </c>
      <c r="F83" s="67" t="e">
        <f>INDEX('HTM 3'!G$7:G$106,MATCH($A83,'HTM 3'!$X$7:$X$106,0))</f>
        <v>#N/A</v>
      </c>
      <c r="G83" s="67" t="e">
        <f>INDEX('HTM 3'!H$7:H$106,MATCH($A83,'HTM 3'!$X$7:$X$106,0))</f>
        <v>#N/A</v>
      </c>
      <c r="H83" s="70" t="e">
        <f>INDEX('HTM 3'!I$7:I$106,MATCH($A83,'HTM 3'!$X$7:$X$106,0))</f>
        <v>#N/A</v>
      </c>
      <c r="I83" s="67" t="e">
        <f>INDEX('HTM 3'!J$7:J$106,MATCH($A83,'HTM 3'!$X$7:$X$106,0))</f>
        <v>#N/A</v>
      </c>
      <c r="J83" s="67" t="e">
        <f>INDEX('HTM 3'!K$7:K$106,MATCH($A83,'HTM 3'!$X$7:$X$106,0))</f>
        <v>#N/A</v>
      </c>
      <c r="K83" s="67" t="e">
        <f>INDEX('HTM 3'!L$7:L$106,MATCH($A83,'HTM 3'!$X$7:$X$106,0))</f>
        <v>#N/A</v>
      </c>
      <c r="L83" s="70" t="e">
        <f>INDEX('HTM 3'!M$7:M$106,MATCH($A83,'HTM 3'!$X$7:$X$106,0))</f>
        <v>#N/A</v>
      </c>
      <c r="M83" s="102" t="e">
        <f>INDEX('HTM 3'!N$7:N$106,MATCH($A83,'HTM 3'!$X$7:$X$106,0))</f>
        <v>#N/A</v>
      </c>
      <c r="N83" s="186" t="e">
        <f>INDEX('HTM 3'!O$7:O$106,MATCH($A83,'HTM 3'!$X$7:$X$106,0))</f>
        <v>#N/A</v>
      </c>
      <c r="O83" s="183" t="e">
        <f>INDEX('HTM 3'!P$7:P$106,MATCH($A83,'HTM 3'!$X$7:$X$106,0))</f>
        <v>#N/A</v>
      </c>
      <c r="P83" s="183" t="e">
        <f>INDEX('HTM 3'!Q$7:Q$106,MATCH($A83,'HTM 3'!$X$7:$X$106,0))</f>
        <v>#N/A</v>
      </c>
      <c r="Q83" s="183" t="e">
        <f>INDEX('HTM 3'!R$7:R$106,MATCH($A83,'HTM 3'!$X$7:$X$106,0))</f>
        <v>#N/A</v>
      </c>
      <c r="R83" s="183" t="e">
        <f>INDEX('HTM 3'!S$7:S$106,MATCH($A83,'HTM 3'!$X$7:$X$106,0))</f>
        <v>#N/A</v>
      </c>
      <c r="S83" s="183" t="e">
        <f>INDEX('HTM 3'!T$7:T$106,MATCH($A83,'HTM 3'!$X$7:$X$106,0))</f>
        <v>#N/A</v>
      </c>
      <c r="T83" s="100" t="e">
        <f>INDEX('HTM 3'!V$7:V$106,MATCH($A83,'HTM 3'!$X$7:$X$106,0))</f>
        <v>#N/A</v>
      </c>
      <c r="U83" s="94" t="e">
        <f>INDEX('HTM 3'!$W$7:$W$106,MATCH(A83,'HTM 3'!$X$7:$X$106,0))</f>
        <v>#N/A</v>
      </c>
      <c r="V83" s="95" t="e">
        <f>INDEX('HTM 3'!$X$7:$X$106,MATCH(A83,'HTM 3'!$X$7:$X$106,0))</f>
        <v>#N/A</v>
      </c>
      <c r="W83" s="98"/>
    </row>
    <row r="84" spans="1:23" s="66" customFormat="1" x14ac:dyDescent="0.25">
      <c r="A84" s="115">
        <v>5</v>
      </c>
      <c r="B84" s="78" t="str">
        <f>_xlfn.IFNA(INDEX('HTM 3'!$B$7:$B$106,MATCH(A84,'HTM 3'!$X$7:$X$106,0)),"")</f>
        <v/>
      </c>
      <c r="C84" s="78" t="e">
        <f>INDEX('HTM 3'!$C$7:$C$106,MATCH(A84,'HTM 3'!$X$7:$X$106,0))</f>
        <v>#N/A</v>
      </c>
      <c r="D84" s="79" t="e">
        <f>INDEX('HTM 3'!$D$7:$D$106,MATCH(A84,'HTM 3'!$X$7:$X$106,0))</f>
        <v>#N/A</v>
      </c>
      <c r="E84" s="65" t="e">
        <f>INDEX('HTM 3'!F$7:F$106,MATCH($A84,'HTM 3'!$X$7:$X$106,0))</f>
        <v>#N/A</v>
      </c>
      <c r="F84" s="65" t="e">
        <f>INDEX('HTM 3'!G$7:G$106,MATCH($A84,'HTM 3'!$X$7:$X$106,0))</f>
        <v>#N/A</v>
      </c>
      <c r="G84" s="65" t="e">
        <f>INDEX('HTM 3'!H$7:H$106,MATCH($A84,'HTM 3'!$X$7:$X$106,0))</f>
        <v>#N/A</v>
      </c>
      <c r="H84" s="69" t="e">
        <f>INDEX('HTM 3'!I$7:I$106,MATCH($A84,'HTM 3'!$X$7:$X$106,0))</f>
        <v>#N/A</v>
      </c>
      <c r="I84" s="65" t="e">
        <f>INDEX('HTM 3'!J$7:J$106,MATCH($A84,'HTM 3'!$X$7:$X$106,0))</f>
        <v>#N/A</v>
      </c>
      <c r="J84" s="65" t="e">
        <f>INDEX('HTM 3'!K$7:K$106,MATCH($A84,'HTM 3'!$X$7:$X$106,0))</f>
        <v>#N/A</v>
      </c>
      <c r="K84" s="65" t="e">
        <f>INDEX('HTM 3'!L$7:L$106,MATCH($A84,'HTM 3'!$X$7:$X$106,0))</f>
        <v>#N/A</v>
      </c>
      <c r="L84" s="69" t="e">
        <f>INDEX('HTM 3'!M$7:M$106,MATCH($A84,'HTM 3'!$X$7:$X$106,0))</f>
        <v>#N/A</v>
      </c>
      <c r="M84" s="101" t="e">
        <f>INDEX('HTM 3'!N$7:N$106,MATCH($A84,'HTM 3'!$X$7:$X$106,0))</f>
        <v>#N/A</v>
      </c>
      <c r="N84" s="187" t="e">
        <f>INDEX('HTM 3'!O$7:O$106,MATCH($A84,'HTM 3'!$X$7:$X$106,0))</f>
        <v>#N/A</v>
      </c>
      <c r="O84" s="182" t="e">
        <f>INDEX('HTM 3'!P$7:P$106,MATCH($A84,'HTM 3'!$X$7:$X$106,0))</f>
        <v>#N/A</v>
      </c>
      <c r="P84" s="182" t="e">
        <f>INDEX('HTM 3'!Q$7:Q$106,MATCH($A84,'HTM 3'!$X$7:$X$106,0))</f>
        <v>#N/A</v>
      </c>
      <c r="Q84" s="182" t="e">
        <f>INDEX('HTM 3'!R$7:R$106,MATCH($A84,'HTM 3'!$X$7:$X$106,0))</f>
        <v>#N/A</v>
      </c>
      <c r="R84" s="182" t="e">
        <f>INDEX('HTM 3'!S$7:S$106,MATCH($A84,'HTM 3'!$X$7:$X$106,0))</f>
        <v>#N/A</v>
      </c>
      <c r="S84" s="182" t="e">
        <f>INDEX('HTM 3'!T$7:T$106,MATCH($A84,'HTM 3'!$X$7:$X$106,0))</f>
        <v>#N/A</v>
      </c>
      <c r="T84" s="99" t="e">
        <f>INDEX('HTM 3'!V$7:V$106,MATCH($A84,'HTM 3'!$X$7:$X$106,0))</f>
        <v>#N/A</v>
      </c>
      <c r="U84" s="91" t="e">
        <f>INDEX('HTM 3'!$W$7:$W$106,MATCH(A84,'HTM 3'!$X$7:$X$106,0))</f>
        <v>#N/A</v>
      </c>
      <c r="V84" s="92" t="e">
        <f>INDEX('HTM 3'!$X$7:$X$106,MATCH(A84,'HTM 3'!$X$7:$X$106,0))</f>
        <v>#N/A</v>
      </c>
      <c r="W84" s="97"/>
    </row>
    <row r="85" spans="1:23" s="66" customFormat="1" x14ac:dyDescent="0.25">
      <c r="A85" s="117">
        <v>6</v>
      </c>
      <c r="B85" s="80" t="str">
        <f>_xlfn.IFNA(INDEX('HTM 3'!$B$7:$B$106,MATCH(A85,'HTM 3'!$X$7:$X$106,0)),"")</f>
        <v/>
      </c>
      <c r="C85" s="80" t="e">
        <f>INDEX('HTM 3'!$C$7:$C$106,MATCH(A85,'HTM 3'!$X$7:$X$106,0))</f>
        <v>#N/A</v>
      </c>
      <c r="D85" s="81" t="e">
        <f>INDEX('HTM 3'!$D$7:$D$106,MATCH(A85,'HTM 3'!$X$7:$X$106,0))</f>
        <v>#N/A</v>
      </c>
      <c r="E85" s="67" t="e">
        <f>INDEX('HTM 3'!F$7:F$106,MATCH($A85,'HTM 3'!$X$7:$X$106,0))</f>
        <v>#N/A</v>
      </c>
      <c r="F85" s="67" t="e">
        <f>INDEX('HTM 3'!G$7:G$106,MATCH($A85,'HTM 3'!$X$7:$X$106,0))</f>
        <v>#N/A</v>
      </c>
      <c r="G85" s="67" t="e">
        <f>INDEX('HTM 3'!H$7:H$106,MATCH($A85,'HTM 3'!$X$7:$X$106,0))</f>
        <v>#N/A</v>
      </c>
      <c r="H85" s="70" t="e">
        <f>INDEX('HTM 3'!I$7:I$106,MATCH($A85,'HTM 3'!$X$7:$X$106,0))</f>
        <v>#N/A</v>
      </c>
      <c r="I85" s="67" t="e">
        <f>INDEX('HTM 3'!J$7:J$106,MATCH($A85,'HTM 3'!$X$7:$X$106,0))</f>
        <v>#N/A</v>
      </c>
      <c r="J85" s="67" t="e">
        <f>INDEX('HTM 3'!K$7:K$106,MATCH($A85,'HTM 3'!$X$7:$X$106,0))</f>
        <v>#N/A</v>
      </c>
      <c r="K85" s="67" t="e">
        <f>INDEX('HTM 3'!L$7:L$106,MATCH($A85,'HTM 3'!$X$7:$X$106,0))</f>
        <v>#N/A</v>
      </c>
      <c r="L85" s="70" t="e">
        <f>INDEX('HTM 3'!M$7:M$106,MATCH($A85,'HTM 3'!$X$7:$X$106,0))</f>
        <v>#N/A</v>
      </c>
      <c r="M85" s="102" t="e">
        <f>INDEX('HTM 3'!N$7:N$106,MATCH($A85,'HTM 3'!$X$7:$X$106,0))</f>
        <v>#N/A</v>
      </c>
      <c r="N85" s="186" t="e">
        <f>INDEX('HTM 3'!O$7:O$106,MATCH($A85,'HTM 3'!$X$7:$X$106,0))</f>
        <v>#N/A</v>
      </c>
      <c r="O85" s="183" t="e">
        <f>INDEX('HTM 3'!P$7:P$106,MATCH($A85,'HTM 3'!$X$7:$X$106,0))</f>
        <v>#N/A</v>
      </c>
      <c r="P85" s="183" t="e">
        <f>INDEX('HTM 3'!Q$7:Q$106,MATCH($A85,'HTM 3'!$X$7:$X$106,0))</f>
        <v>#N/A</v>
      </c>
      <c r="Q85" s="183" t="e">
        <f>INDEX('HTM 3'!R$7:R$106,MATCH($A85,'HTM 3'!$X$7:$X$106,0))</f>
        <v>#N/A</v>
      </c>
      <c r="R85" s="183" t="e">
        <f>INDEX('HTM 3'!S$7:S$106,MATCH($A85,'HTM 3'!$X$7:$X$106,0))</f>
        <v>#N/A</v>
      </c>
      <c r="S85" s="183" t="e">
        <f>INDEX('HTM 3'!T$7:T$106,MATCH($A85,'HTM 3'!$X$7:$X$106,0))</f>
        <v>#N/A</v>
      </c>
      <c r="T85" s="100" t="e">
        <f>INDEX('HTM 3'!V$7:V$106,MATCH($A85,'HTM 3'!$X$7:$X$106,0))</f>
        <v>#N/A</v>
      </c>
      <c r="U85" s="94" t="e">
        <f>INDEX('HTM 3'!$W$7:$W$106,MATCH(A85,'HTM 3'!$X$7:$X$106,0))</f>
        <v>#N/A</v>
      </c>
      <c r="V85" s="95" t="e">
        <f>INDEX('HTM 3'!$X$7:$X$106,MATCH(A85,'HTM 3'!$X$7:$X$106,0))</f>
        <v>#N/A</v>
      </c>
      <c r="W85" s="98"/>
    </row>
    <row r="86" spans="1:23" s="66" customFormat="1" x14ac:dyDescent="0.25">
      <c r="A86" s="115">
        <v>7</v>
      </c>
      <c r="B86" s="78" t="str">
        <f>_xlfn.IFNA(INDEX('HTM 3'!$B$7:$B$106,MATCH(A86,'HTM 3'!$X$7:$X$106,0)),"")</f>
        <v/>
      </c>
      <c r="C86" s="78" t="e">
        <f>INDEX('HTM 3'!$C$7:$C$106,MATCH(A86,'HTM 3'!$X$7:$X$106,0))</f>
        <v>#N/A</v>
      </c>
      <c r="D86" s="79" t="e">
        <f>INDEX('HTM 3'!$D$7:$D$106,MATCH(A86,'HTM 3'!$X$7:$X$106,0))</f>
        <v>#N/A</v>
      </c>
      <c r="E86" s="65" t="e">
        <f>INDEX('HTM 3'!F$7:F$106,MATCH($A86,'HTM 3'!$X$7:$X$106,0))</f>
        <v>#N/A</v>
      </c>
      <c r="F86" s="65" t="e">
        <f>INDEX('HTM 3'!G$7:G$106,MATCH($A86,'HTM 3'!$X$7:$X$106,0))</f>
        <v>#N/A</v>
      </c>
      <c r="G86" s="65" t="e">
        <f>INDEX('HTM 3'!H$7:H$106,MATCH($A86,'HTM 3'!$X$7:$X$106,0))</f>
        <v>#N/A</v>
      </c>
      <c r="H86" s="69" t="e">
        <f>INDEX('HTM 3'!I$7:I$106,MATCH($A86,'HTM 3'!$X$7:$X$106,0))</f>
        <v>#N/A</v>
      </c>
      <c r="I86" s="65" t="e">
        <f>INDEX('HTM 3'!J$7:J$106,MATCH($A86,'HTM 3'!$X$7:$X$106,0))</f>
        <v>#N/A</v>
      </c>
      <c r="J86" s="65" t="e">
        <f>INDEX('HTM 3'!K$7:K$106,MATCH($A86,'HTM 3'!$X$7:$X$106,0))</f>
        <v>#N/A</v>
      </c>
      <c r="K86" s="65" t="e">
        <f>INDEX('HTM 3'!L$7:L$106,MATCH($A86,'HTM 3'!$X$7:$X$106,0))</f>
        <v>#N/A</v>
      </c>
      <c r="L86" s="69" t="e">
        <f>INDEX('HTM 3'!M$7:M$106,MATCH($A86,'HTM 3'!$X$7:$X$106,0))</f>
        <v>#N/A</v>
      </c>
      <c r="M86" s="101" t="e">
        <f>INDEX('HTM 3'!N$7:N$106,MATCH($A86,'HTM 3'!$X$7:$X$106,0))</f>
        <v>#N/A</v>
      </c>
      <c r="N86" s="187" t="e">
        <f>INDEX('HTM 3'!O$7:O$106,MATCH($A86,'HTM 3'!$X$7:$X$106,0))</f>
        <v>#N/A</v>
      </c>
      <c r="O86" s="182" t="e">
        <f>INDEX('HTM 3'!P$7:P$106,MATCH($A86,'HTM 3'!$X$7:$X$106,0))</f>
        <v>#N/A</v>
      </c>
      <c r="P86" s="182" t="e">
        <f>INDEX('HTM 3'!Q$7:Q$106,MATCH($A86,'HTM 3'!$X$7:$X$106,0))</f>
        <v>#N/A</v>
      </c>
      <c r="Q86" s="182" t="e">
        <f>INDEX('HTM 3'!R$7:R$106,MATCH($A86,'HTM 3'!$X$7:$X$106,0))</f>
        <v>#N/A</v>
      </c>
      <c r="R86" s="182" t="e">
        <f>INDEX('HTM 3'!S$7:S$106,MATCH($A86,'HTM 3'!$X$7:$X$106,0))</f>
        <v>#N/A</v>
      </c>
      <c r="S86" s="182" t="e">
        <f>INDEX('HTM 3'!T$7:T$106,MATCH($A86,'HTM 3'!$X$7:$X$106,0))</f>
        <v>#N/A</v>
      </c>
      <c r="T86" s="99" t="e">
        <f>INDEX('HTM 3'!V$7:V$106,MATCH($A86,'HTM 3'!$X$7:$X$106,0))</f>
        <v>#N/A</v>
      </c>
      <c r="U86" s="91" t="e">
        <f>INDEX('HTM 3'!$W$7:$W$106,MATCH(A86,'HTM 3'!$X$7:$X$106,0))</f>
        <v>#N/A</v>
      </c>
      <c r="V86" s="92" t="e">
        <f>INDEX('HTM 3'!$X$7:$X$106,MATCH(A86,'HTM 3'!$X$7:$X$106,0))</f>
        <v>#N/A</v>
      </c>
      <c r="W86" s="97"/>
    </row>
    <row r="87" spans="1:23" s="66" customFormat="1" x14ac:dyDescent="0.25">
      <c r="A87" s="117">
        <v>8</v>
      </c>
      <c r="B87" s="80" t="str">
        <f>_xlfn.IFNA(INDEX('HTM 3'!$B$7:$B$106,MATCH(A87,'HTM 3'!$X$7:$X$106,0)),"")</f>
        <v/>
      </c>
      <c r="C87" s="80" t="e">
        <f>INDEX('HTM 3'!$C$7:$C$106,MATCH(A87,'HTM 3'!$X$7:$X$106,0))</f>
        <v>#N/A</v>
      </c>
      <c r="D87" s="81" t="e">
        <f>INDEX('HTM 3'!$D$7:$D$106,MATCH(A87,'HTM 3'!$X$7:$X$106,0))</f>
        <v>#N/A</v>
      </c>
      <c r="E87" s="67" t="e">
        <f>INDEX('HTM 3'!F$7:F$106,MATCH($A87,'HTM 3'!$X$7:$X$106,0))</f>
        <v>#N/A</v>
      </c>
      <c r="F87" s="67" t="e">
        <f>INDEX('HTM 3'!G$7:G$106,MATCH($A87,'HTM 3'!$X$7:$X$106,0))</f>
        <v>#N/A</v>
      </c>
      <c r="G87" s="67" t="e">
        <f>INDEX('HTM 3'!H$7:H$106,MATCH($A87,'HTM 3'!$X$7:$X$106,0))</f>
        <v>#N/A</v>
      </c>
      <c r="H87" s="70" t="e">
        <f>INDEX('HTM 3'!I$7:I$106,MATCH($A87,'HTM 3'!$X$7:$X$106,0))</f>
        <v>#N/A</v>
      </c>
      <c r="I87" s="67" t="e">
        <f>INDEX('HTM 3'!J$7:J$106,MATCH($A87,'HTM 3'!$X$7:$X$106,0))</f>
        <v>#N/A</v>
      </c>
      <c r="J87" s="67" t="e">
        <f>INDEX('HTM 3'!K$7:K$106,MATCH($A87,'HTM 3'!$X$7:$X$106,0))</f>
        <v>#N/A</v>
      </c>
      <c r="K87" s="67" t="e">
        <f>INDEX('HTM 3'!L$7:L$106,MATCH($A87,'HTM 3'!$X$7:$X$106,0))</f>
        <v>#N/A</v>
      </c>
      <c r="L87" s="70" t="e">
        <f>INDEX('HTM 3'!M$7:M$106,MATCH($A87,'HTM 3'!$X$7:$X$106,0))</f>
        <v>#N/A</v>
      </c>
      <c r="M87" s="102" t="e">
        <f>INDEX('HTM 3'!N$7:N$106,MATCH($A87,'HTM 3'!$X$7:$X$106,0))</f>
        <v>#N/A</v>
      </c>
      <c r="N87" s="186" t="e">
        <f>INDEX('HTM 3'!O$7:O$106,MATCH($A87,'HTM 3'!$X$7:$X$106,0))</f>
        <v>#N/A</v>
      </c>
      <c r="O87" s="183" t="e">
        <f>INDEX('HTM 3'!P$7:P$106,MATCH($A87,'HTM 3'!$X$7:$X$106,0))</f>
        <v>#N/A</v>
      </c>
      <c r="P87" s="183" t="e">
        <f>INDEX('HTM 3'!Q$7:Q$106,MATCH($A87,'HTM 3'!$X$7:$X$106,0))</f>
        <v>#N/A</v>
      </c>
      <c r="Q87" s="183" t="e">
        <f>INDEX('HTM 3'!R$7:R$106,MATCH($A87,'HTM 3'!$X$7:$X$106,0))</f>
        <v>#N/A</v>
      </c>
      <c r="R87" s="183" t="e">
        <f>INDEX('HTM 3'!S$7:S$106,MATCH($A87,'HTM 3'!$X$7:$X$106,0))</f>
        <v>#N/A</v>
      </c>
      <c r="S87" s="183" t="e">
        <f>INDEX('HTM 3'!T$7:T$106,MATCH($A87,'HTM 3'!$X$7:$X$106,0))</f>
        <v>#N/A</v>
      </c>
      <c r="T87" s="100" t="e">
        <f>INDEX('HTM 3'!V$7:V$106,MATCH($A87,'HTM 3'!$X$7:$X$106,0))</f>
        <v>#N/A</v>
      </c>
      <c r="U87" s="94" t="e">
        <f>INDEX('HTM 3'!$W$7:$W$106,MATCH(A87,'HTM 3'!$X$7:$X$106,0))</f>
        <v>#N/A</v>
      </c>
      <c r="V87" s="95" t="e">
        <f>INDEX('HTM 3'!$X$7:$X$106,MATCH(A87,'HTM 3'!$X$7:$X$106,0))</f>
        <v>#N/A</v>
      </c>
      <c r="W87" s="98"/>
    </row>
    <row r="88" spans="1:23" s="66" customFormat="1" x14ac:dyDescent="0.25">
      <c r="A88" s="115">
        <v>9</v>
      </c>
      <c r="B88" s="78" t="str">
        <f>_xlfn.IFNA(INDEX('HTM 3'!$B$7:$B$106,MATCH(A88,'HTM 3'!$X$7:$X$106,0)),"")</f>
        <v/>
      </c>
      <c r="C88" s="78" t="e">
        <f>INDEX('HTM 3'!$C$7:$C$106,MATCH(A88,'HTM 3'!$X$7:$X$106,0))</f>
        <v>#N/A</v>
      </c>
      <c r="D88" s="79" t="e">
        <f>INDEX('HTM 3'!$D$7:$D$106,MATCH(A88,'HTM 3'!$X$7:$X$106,0))</f>
        <v>#N/A</v>
      </c>
      <c r="E88" s="65" t="e">
        <f>INDEX('HTM 3'!F$7:F$106,MATCH($A88,'HTM 3'!$X$7:$X$106,0))</f>
        <v>#N/A</v>
      </c>
      <c r="F88" s="65" t="e">
        <f>INDEX('HTM 3'!G$7:G$106,MATCH($A88,'HTM 3'!$X$7:$X$106,0))</f>
        <v>#N/A</v>
      </c>
      <c r="G88" s="65" t="e">
        <f>INDEX('HTM 3'!H$7:H$106,MATCH($A88,'HTM 3'!$X$7:$X$106,0))</f>
        <v>#N/A</v>
      </c>
      <c r="H88" s="69" t="e">
        <f>INDEX('HTM 3'!I$7:I$106,MATCH($A88,'HTM 3'!$X$7:$X$106,0))</f>
        <v>#N/A</v>
      </c>
      <c r="I88" s="65" t="e">
        <f>INDEX('HTM 3'!J$7:J$106,MATCH($A88,'HTM 3'!$X$7:$X$106,0))</f>
        <v>#N/A</v>
      </c>
      <c r="J88" s="65" t="e">
        <f>INDEX('HTM 3'!K$7:K$106,MATCH($A88,'HTM 3'!$X$7:$X$106,0))</f>
        <v>#N/A</v>
      </c>
      <c r="K88" s="65" t="e">
        <f>INDEX('HTM 3'!L$7:L$106,MATCH($A88,'HTM 3'!$X$7:$X$106,0))</f>
        <v>#N/A</v>
      </c>
      <c r="L88" s="69" t="e">
        <f>INDEX('HTM 3'!M$7:M$106,MATCH($A88,'HTM 3'!$X$7:$X$106,0))</f>
        <v>#N/A</v>
      </c>
      <c r="M88" s="101" t="e">
        <f>INDEX('HTM 3'!N$7:N$106,MATCH($A88,'HTM 3'!$X$7:$X$106,0))</f>
        <v>#N/A</v>
      </c>
      <c r="N88" s="187" t="e">
        <f>INDEX('HTM 3'!O$7:O$106,MATCH($A88,'HTM 3'!$X$7:$X$106,0))</f>
        <v>#N/A</v>
      </c>
      <c r="O88" s="182" t="e">
        <f>INDEX('HTM 3'!P$7:P$106,MATCH($A88,'HTM 3'!$X$7:$X$106,0))</f>
        <v>#N/A</v>
      </c>
      <c r="P88" s="182" t="e">
        <f>INDEX('HTM 3'!Q$7:Q$106,MATCH($A88,'HTM 3'!$X$7:$X$106,0))</f>
        <v>#N/A</v>
      </c>
      <c r="Q88" s="182" t="e">
        <f>INDEX('HTM 3'!R$7:R$106,MATCH($A88,'HTM 3'!$X$7:$X$106,0))</f>
        <v>#N/A</v>
      </c>
      <c r="R88" s="182" t="e">
        <f>INDEX('HTM 3'!S$7:S$106,MATCH($A88,'HTM 3'!$X$7:$X$106,0))</f>
        <v>#N/A</v>
      </c>
      <c r="S88" s="182" t="e">
        <f>INDEX('HTM 3'!T$7:T$106,MATCH($A88,'HTM 3'!$X$7:$X$106,0))</f>
        <v>#N/A</v>
      </c>
      <c r="T88" s="99" t="e">
        <f>INDEX('HTM 3'!V$7:V$106,MATCH($A88,'HTM 3'!$X$7:$X$106,0))</f>
        <v>#N/A</v>
      </c>
      <c r="U88" s="91" t="e">
        <f>INDEX('HTM 3'!$W$7:$W$106,MATCH(A88,'HTM 3'!$X$7:$X$106,0))</f>
        <v>#N/A</v>
      </c>
      <c r="V88" s="92" t="e">
        <f>INDEX('HTM 3'!$X$7:$X$106,MATCH(A88,'HTM 3'!$X$7:$X$106,0))</f>
        <v>#N/A</v>
      </c>
      <c r="W88" s="97"/>
    </row>
    <row r="89" spans="1:23" s="66" customFormat="1" x14ac:dyDescent="0.25">
      <c r="A89" s="117">
        <v>10</v>
      </c>
      <c r="B89" s="80" t="str">
        <f>_xlfn.IFNA(INDEX('HTM 3'!$B$7:$B$106,MATCH(A89,'HTM 3'!$X$7:$X$106,0)),"")</f>
        <v/>
      </c>
      <c r="C89" s="80" t="e">
        <f>INDEX('HTM 3'!$C$7:$C$106,MATCH(A89,'HTM 3'!$X$7:$X$106,0))</f>
        <v>#N/A</v>
      </c>
      <c r="D89" s="81" t="e">
        <f>INDEX('HTM 3'!$D$7:$D$106,MATCH(A89,'HTM 3'!$X$7:$X$106,0))</f>
        <v>#N/A</v>
      </c>
      <c r="E89" s="67" t="e">
        <f>INDEX('HTM 3'!F$7:F$106,MATCH($A89,'HTM 3'!$X$7:$X$106,0))</f>
        <v>#N/A</v>
      </c>
      <c r="F89" s="67" t="e">
        <f>INDEX('HTM 3'!G$7:G$106,MATCH($A89,'HTM 3'!$X$7:$X$106,0))</f>
        <v>#N/A</v>
      </c>
      <c r="G89" s="67" t="e">
        <f>INDEX('HTM 3'!H$7:H$106,MATCH($A89,'HTM 3'!$X$7:$X$106,0))</f>
        <v>#N/A</v>
      </c>
      <c r="H89" s="70" t="e">
        <f>INDEX('HTM 3'!I$7:I$106,MATCH($A89,'HTM 3'!$X$7:$X$106,0))</f>
        <v>#N/A</v>
      </c>
      <c r="I89" s="67" t="e">
        <f>INDEX('HTM 3'!J$7:J$106,MATCH($A89,'HTM 3'!$X$7:$X$106,0))</f>
        <v>#N/A</v>
      </c>
      <c r="J89" s="67" t="e">
        <f>INDEX('HTM 3'!K$7:K$106,MATCH($A89,'HTM 3'!$X$7:$X$106,0))</f>
        <v>#N/A</v>
      </c>
      <c r="K89" s="67" t="e">
        <f>INDEX('HTM 3'!L$7:L$106,MATCH($A89,'HTM 3'!$X$7:$X$106,0))</f>
        <v>#N/A</v>
      </c>
      <c r="L89" s="70" t="e">
        <f>INDEX('HTM 3'!M$7:M$106,MATCH($A89,'HTM 3'!$X$7:$X$106,0))</f>
        <v>#N/A</v>
      </c>
      <c r="M89" s="102" t="e">
        <f>INDEX('HTM 3'!N$7:N$106,MATCH($A89,'HTM 3'!$X$7:$X$106,0))</f>
        <v>#N/A</v>
      </c>
      <c r="N89" s="186" t="e">
        <f>INDEX('HTM 3'!O$7:O$106,MATCH($A89,'HTM 3'!$X$7:$X$106,0))</f>
        <v>#N/A</v>
      </c>
      <c r="O89" s="183" t="e">
        <f>INDEX('HTM 3'!P$7:P$106,MATCH($A89,'HTM 3'!$X$7:$X$106,0))</f>
        <v>#N/A</v>
      </c>
      <c r="P89" s="183" t="e">
        <f>INDEX('HTM 3'!Q$7:Q$106,MATCH($A89,'HTM 3'!$X$7:$X$106,0))</f>
        <v>#N/A</v>
      </c>
      <c r="Q89" s="183" t="e">
        <f>INDEX('HTM 3'!R$7:R$106,MATCH($A89,'HTM 3'!$X$7:$X$106,0))</f>
        <v>#N/A</v>
      </c>
      <c r="R89" s="183" t="e">
        <f>INDEX('HTM 3'!S$7:S$106,MATCH($A89,'HTM 3'!$X$7:$X$106,0))</f>
        <v>#N/A</v>
      </c>
      <c r="S89" s="183" t="e">
        <f>INDEX('HTM 3'!T$7:T$106,MATCH($A89,'HTM 3'!$X$7:$X$106,0))</f>
        <v>#N/A</v>
      </c>
      <c r="T89" s="100" t="e">
        <f>INDEX('HTM 3'!V$7:V$106,MATCH($A89,'HTM 3'!$X$7:$X$106,0))</f>
        <v>#N/A</v>
      </c>
      <c r="U89" s="94" t="e">
        <f>INDEX('HTM 3'!$W$7:$W$106,MATCH(A89,'HTM 3'!$X$7:$X$106,0))</f>
        <v>#N/A</v>
      </c>
      <c r="V89" s="95" t="e">
        <f>INDEX('HTM 3'!$X$7:$X$106,MATCH(A89,'HTM 3'!$X$7:$X$106,0))</f>
        <v>#N/A</v>
      </c>
      <c r="W89" s="98"/>
    </row>
    <row r="90" spans="1:23" s="66" customFormat="1" x14ac:dyDescent="0.25">
      <c r="A90" s="115">
        <v>11</v>
      </c>
      <c r="B90" s="78" t="str">
        <f>_xlfn.IFNA(INDEX('HTM 3'!$B$7:$B$106,MATCH(A90,'HTM 3'!$X$7:$X$106,0)),"")</f>
        <v/>
      </c>
      <c r="C90" s="78" t="e">
        <f>INDEX('HTM 3'!$C$7:$C$106,MATCH(A90,'HTM 3'!$X$7:$X$106,0))</f>
        <v>#N/A</v>
      </c>
      <c r="D90" s="79" t="e">
        <f>INDEX('HTM 3'!$D$7:$D$106,MATCH(A90,'HTM 3'!$X$7:$X$106,0))</f>
        <v>#N/A</v>
      </c>
      <c r="E90" s="65" t="e">
        <f>INDEX('HTM 3'!F$7:F$106,MATCH($A90,'HTM 3'!$X$7:$X$106,0))</f>
        <v>#N/A</v>
      </c>
      <c r="F90" s="65" t="e">
        <f>INDEX('HTM 3'!G$7:G$106,MATCH($A90,'HTM 3'!$X$7:$X$106,0))</f>
        <v>#N/A</v>
      </c>
      <c r="G90" s="65" t="e">
        <f>INDEX('HTM 3'!H$7:H$106,MATCH($A90,'HTM 3'!$X$7:$X$106,0))</f>
        <v>#N/A</v>
      </c>
      <c r="H90" s="69" t="e">
        <f>INDEX('HTM 3'!I$7:I$106,MATCH($A90,'HTM 3'!$X$7:$X$106,0))</f>
        <v>#N/A</v>
      </c>
      <c r="I90" s="65" t="e">
        <f>INDEX('HTM 3'!J$7:J$106,MATCH($A90,'HTM 3'!$X$7:$X$106,0))</f>
        <v>#N/A</v>
      </c>
      <c r="J90" s="65" t="e">
        <f>INDEX('HTM 3'!K$7:K$106,MATCH($A90,'HTM 3'!$X$7:$X$106,0))</f>
        <v>#N/A</v>
      </c>
      <c r="K90" s="65" t="e">
        <f>INDEX('HTM 3'!L$7:L$106,MATCH($A90,'HTM 3'!$X$7:$X$106,0))</f>
        <v>#N/A</v>
      </c>
      <c r="L90" s="69" t="e">
        <f>INDEX('HTM 3'!M$7:M$106,MATCH($A90,'HTM 3'!$X$7:$X$106,0))</f>
        <v>#N/A</v>
      </c>
      <c r="M90" s="101" t="e">
        <f>INDEX('HTM 3'!N$7:N$106,MATCH($A90,'HTM 3'!$X$7:$X$106,0))</f>
        <v>#N/A</v>
      </c>
      <c r="N90" s="187" t="e">
        <f>INDEX('HTM 3'!O$7:O$106,MATCH($A90,'HTM 3'!$X$7:$X$106,0))</f>
        <v>#N/A</v>
      </c>
      <c r="O90" s="182" t="e">
        <f>INDEX('HTM 3'!P$7:P$106,MATCH($A90,'HTM 3'!$X$7:$X$106,0))</f>
        <v>#N/A</v>
      </c>
      <c r="P90" s="182" t="e">
        <f>INDEX('HTM 3'!Q$7:Q$106,MATCH($A90,'HTM 3'!$X$7:$X$106,0))</f>
        <v>#N/A</v>
      </c>
      <c r="Q90" s="182" t="e">
        <f>INDEX('HTM 3'!R$7:R$106,MATCH($A90,'HTM 3'!$X$7:$X$106,0))</f>
        <v>#N/A</v>
      </c>
      <c r="R90" s="182" t="e">
        <f>INDEX('HTM 3'!S$7:S$106,MATCH($A90,'HTM 3'!$X$7:$X$106,0))</f>
        <v>#N/A</v>
      </c>
      <c r="S90" s="182" t="e">
        <f>INDEX('HTM 3'!T$7:T$106,MATCH($A90,'HTM 3'!$X$7:$X$106,0))</f>
        <v>#N/A</v>
      </c>
      <c r="T90" s="99" t="e">
        <f>INDEX('HTM 3'!V$7:V$106,MATCH($A90,'HTM 3'!$X$7:$X$106,0))</f>
        <v>#N/A</v>
      </c>
      <c r="U90" s="91" t="e">
        <f>INDEX('HTM 3'!$W$7:$W$106,MATCH(A90,'HTM 3'!$X$7:$X$106,0))</f>
        <v>#N/A</v>
      </c>
      <c r="V90" s="92" t="e">
        <f>INDEX('HTM 3'!$X$7:$X$106,MATCH(A90,'HTM 3'!$X$7:$X$106,0))</f>
        <v>#N/A</v>
      </c>
      <c r="W90" s="97"/>
    </row>
    <row r="91" spans="1:23" s="66" customFormat="1" x14ac:dyDescent="0.25">
      <c r="A91" s="117">
        <v>12</v>
      </c>
      <c r="B91" s="80" t="str">
        <f>_xlfn.IFNA(INDEX('HTM 3'!$B$7:$B$106,MATCH(A91,'HTM 3'!$X$7:$X$106,0)),"")</f>
        <v/>
      </c>
      <c r="C91" s="80" t="e">
        <f>INDEX('HTM 3'!$C$7:$C$106,MATCH(A91,'HTM 3'!$X$7:$X$106,0))</f>
        <v>#N/A</v>
      </c>
      <c r="D91" s="81" t="e">
        <f>INDEX('HTM 3'!$D$7:$D$106,MATCH(A91,'HTM 3'!$X$7:$X$106,0))</f>
        <v>#N/A</v>
      </c>
      <c r="E91" s="67" t="e">
        <f>INDEX('HTM 3'!F$7:F$106,MATCH($A91,'HTM 3'!$X$7:$X$106,0))</f>
        <v>#N/A</v>
      </c>
      <c r="F91" s="67" t="e">
        <f>INDEX('HTM 3'!G$7:G$106,MATCH($A91,'HTM 3'!$X$7:$X$106,0))</f>
        <v>#N/A</v>
      </c>
      <c r="G91" s="67" t="e">
        <f>INDEX('HTM 3'!H$7:H$106,MATCH($A91,'HTM 3'!$X$7:$X$106,0))</f>
        <v>#N/A</v>
      </c>
      <c r="H91" s="70" t="e">
        <f>INDEX('HTM 3'!I$7:I$106,MATCH($A91,'HTM 3'!$X$7:$X$106,0))</f>
        <v>#N/A</v>
      </c>
      <c r="I91" s="67" t="e">
        <f>INDEX('HTM 3'!J$7:J$106,MATCH($A91,'HTM 3'!$X$7:$X$106,0))</f>
        <v>#N/A</v>
      </c>
      <c r="J91" s="67" t="e">
        <f>INDEX('HTM 3'!K$7:K$106,MATCH($A91,'HTM 3'!$X$7:$X$106,0))</f>
        <v>#N/A</v>
      </c>
      <c r="K91" s="67" t="e">
        <f>INDEX('HTM 3'!L$7:L$106,MATCH($A91,'HTM 3'!$X$7:$X$106,0))</f>
        <v>#N/A</v>
      </c>
      <c r="L91" s="70" t="e">
        <f>INDEX('HTM 3'!M$7:M$106,MATCH($A91,'HTM 3'!$X$7:$X$106,0))</f>
        <v>#N/A</v>
      </c>
      <c r="M91" s="102" t="e">
        <f>INDEX('HTM 3'!N$7:N$106,MATCH($A91,'HTM 3'!$X$7:$X$106,0))</f>
        <v>#N/A</v>
      </c>
      <c r="N91" s="186" t="e">
        <f>INDEX('HTM 3'!O$7:O$106,MATCH($A91,'HTM 3'!$X$7:$X$106,0))</f>
        <v>#N/A</v>
      </c>
      <c r="O91" s="183" t="e">
        <f>INDEX('HTM 3'!P$7:P$106,MATCH($A91,'HTM 3'!$X$7:$X$106,0))</f>
        <v>#N/A</v>
      </c>
      <c r="P91" s="183" t="e">
        <f>INDEX('HTM 3'!Q$7:Q$106,MATCH($A91,'HTM 3'!$X$7:$X$106,0))</f>
        <v>#N/A</v>
      </c>
      <c r="Q91" s="183" t="e">
        <f>INDEX('HTM 3'!R$7:R$106,MATCH($A91,'HTM 3'!$X$7:$X$106,0))</f>
        <v>#N/A</v>
      </c>
      <c r="R91" s="183" t="e">
        <f>INDEX('HTM 3'!S$7:S$106,MATCH($A91,'HTM 3'!$X$7:$X$106,0))</f>
        <v>#N/A</v>
      </c>
      <c r="S91" s="183" t="e">
        <f>INDEX('HTM 3'!T$7:T$106,MATCH($A91,'HTM 3'!$X$7:$X$106,0))</f>
        <v>#N/A</v>
      </c>
      <c r="T91" s="100" t="e">
        <f>INDEX('HTM 3'!V$7:V$106,MATCH($A91,'HTM 3'!$X$7:$X$106,0))</f>
        <v>#N/A</v>
      </c>
      <c r="U91" s="94" t="e">
        <f>INDEX('HTM 3'!$W$7:$W$106,MATCH(A91,'HTM 3'!$X$7:$X$106,0))</f>
        <v>#N/A</v>
      </c>
      <c r="V91" s="95" t="e">
        <f>INDEX('HTM 3'!$X$7:$X$106,MATCH(A91,'HTM 3'!$X$7:$X$106,0))</f>
        <v>#N/A</v>
      </c>
      <c r="W91" s="98"/>
    </row>
    <row r="92" spans="1:23" s="66" customFormat="1" x14ac:dyDescent="0.25">
      <c r="A92" s="115">
        <v>13</v>
      </c>
      <c r="B92" s="78" t="str">
        <f>_xlfn.IFNA(INDEX('HTM 3'!$B$7:$B$106,MATCH(A92,'HTM 3'!$X$7:$X$106,0)),"")</f>
        <v/>
      </c>
      <c r="C92" s="78" t="e">
        <f>INDEX('HTM 3'!$C$7:$C$106,MATCH(A92,'HTM 3'!$X$7:$X$106,0))</f>
        <v>#N/A</v>
      </c>
      <c r="D92" s="79" t="e">
        <f>INDEX('HTM 3'!$D$7:$D$106,MATCH(A92,'HTM 3'!$X$7:$X$106,0))</f>
        <v>#N/A</v>
      </c>
      <c r="E92" s="65" t="e">
        <f>INDEX('HTM 3'!F$7:F$106,MATCH($A92,'HTM 3'!$X$7:$X$106,0))</f>
        <v>#N/A</v>
      </c>
      <c r="F92" s="65" t="e">
        <f>INDEX('HTM 3'!G$7:G$106,MATCH($A92,'HTM 3'!$X$7:$X$106,0))</f>
        <v>#N/A</v>
      </c>
      <c r="G92" s="65" t="e">
        <f>INDEX('HTM 3'!H$7:H$106,MATCH($A92,'HTM 3'!$X$7:$X$106,0))</f>
        <v>#N/A</v>
      </c>
      <c r="H92" s="69" t="e">
        <f>INDEX('HTM 3'!I$7:I$106,MATCH($A92,'HTM 3'!$X$7:$X$106,0))</f>
        <v>#N/A</v>
      </c>
      <c r="I92" s="65" t="e">
        <f>INDEX('HTM 3'!J$7:J$106,MATCH($A92,'HTM 3'!$X$7:$X$106,0))</f>
        <v>#N/A</v>
      </c>
      <c r="J92" s="65" t="e">
        <f>INDEX('HTM 3'!K$7:K$106,MATCH($A92,'HTM 3'!$X$7:$X$106,0))</f>
        <v>#N/A</v>
      </c>
      <c r="K92" s="65" t="e">
        <f>INDEX('HTM 3'!L$7:L$106,MATCH($A92,'HTM 3'!$X$7:$X$106,0))</f>
        <v>#N/A</v>
      </c>
      <c r="L92" s="69" t="e">
        <f>INDEX('HTM 3'!M$7:M$106,MATCH($A92,'HTM 3'!$X$7:$X$106,0))</f>
        <v>#N/A</v>
      </c>
      <c r="M92" s="101" t="e">
        <f>INDEX('HTM 3'!N$7:N$106,MATCH($A92,'HTM 3'!$X$7:$X$106,0))</f>
        <v>#N/A</v>
      </c>
      <c r="N92" s="187" t="e">
        <f>INDEX('HTM 3'!O$7:O$106,MATCH($A92,'HTM 3'!$X$7:$X$106,0))</f>
        <v>#N/A</v>
      </c>
      <c r="O92" s="182" t="e">
        <f>INDEX('HTM 3'!P$7:P$106,MATCH($A92,'HTM 3'!$X$7:$X$106,0))</f>
        <v>#N/A</v>
      </c>
      <c r="P92" s="182" t="e">
        <f>INDEX('HTM 3'!Q$7:Q$106,MATCH($A92,'HTM 3'!$X$7:$X$106,0))</f>
        <v>#N/A</v>
      </c>
      <c r="Q92" s="182" t="e">
        <f>INDEX('HTM 3'!R$7:R$106,MATCH($A92,'HTM 3'!$X$7:$X$106,0))</f>
        <v>#N/A</v>
      </c>
      <c r="R92" s="182" t="e">
        <f>INDEX('HTM 3'!S$7:S$106,MATCH($A92,'HTM 3'!$X$7:$X$106,0))</f>
        <v>#N/A</v>
      </c>
      <c r="S92" s="182" t="e">
        <f>INDEX('HTM 3'!T$7:T$106,MATCH($A92,'HTM 3'!$X$7:$X$106,0))</f>
        <v>#N/A</v>
      </c>
      <c r="T92" s="99" t="e">
        <f>INDEX('HTM 3'!V$7:V$106,MATCH($A92,'HTM 3'!$X$7:$X$106,0))</f>
        <v>#N/A</v>
      </c>
      <c r="U92" s="91" t="e">
        <f>INDEX('HTM 3'!$W$7:$W$106,MATCH(A92,'HTM 3'!$X$7:$X$106,0))</f>
        <v>#N/A</v>
      </c>
      <c r="V92" s="92" t="e">
        <f>INDEX('HTM 3'!$X$7:$X$106,MATCH(A92,'HTM 3'!$X$7:$X$106,0))</f>
        <v>#N/A</v>
      </c>
      <c r="W92" s="97"/>
    </row>
    <row r="93" spans="1:23" s="66" customFormat="1" x14ac:dyDescent="0.25">
      <c r="A93" s="117">
        <v>14</v>
      </c>
      <c r="B93" s="80" t="str">
        <f>_xlfn.IFNA(INDEX('HTM 3'!$B$7:$B$106,MATCH(A93,'HTM 3'!$X$7:$X$106,0)),"")</f>
        <v/>
      </c>
      <c r="C93" s="80" t="e">
        <f>INDEX('HTM 3'!$C$7:$C$106,MATCH(A93,'HTM 3'!$X$7:$X$106,0))</f>
        <v>#N/A</v>
      </c>
      <c r="D93" s="81" t="e">
        <f>INDEX('HTM 3'!$D$7:$D$106,MATCH(A93,'HTM 3'!$X$7:$X$106,0))</f>
        <v>#N/A</v>
      </c>
      <c r="E93" s="67" t="e">
        <f>INDEX('HTM 3'!F$7:F$106,MATCH($A93,'HTM 3'!$X$7:$X$106,0))</f>
        <v>#N/A</v>
      </c>
      <c r="F93" s="67" t="e">
        <f>INDEX('HTM 3'!G$7:G$106,MATCH($A93,'HTM 3'!$X$7:$X$106,0))</f>
        <v>#N/A</v>
      </c>
      <c r="G93" s="67" t="e">
        <f>INDEX('HTM 3'!H$7:H$106,MATCH($A93,'HTM 3'!$X$7:$X$106,0))</f>
        <v>#N/A</v>
      </c>
      <c r="H93" s="70" t="e">
        <f>INDEX('HTM 3'!I$7:I$106,MATCH($A93,'HTM 3'!$X$7:$X$106,0))</f>
        <v>#N/A</v>
      </c>
      <c r="I93" s="67" t="e">
        <f>INDEX('HTM 3'!J$7:J$106,MATCH($A93,'HTM 3'!$X$7:$X$106,0))</f>
        <v>#N/A</v>
      </c>
      <c r="J93" s="67" t="e">
        <f>INDEX('HTM 3'!K$7:K$106,MATCH($A93,'HTM 3'!$X$7:$X$106,0))</f>
        <v>#N/A</v>
      </c>
      <c r="K93" s="67" t="e">
        <f>INDEX('HTM 3'!L$7:L$106,MATCH($A93,'HTM 3'!$X$7:$X$106,0))</f>
        <v>#N/A</v>
      </c>
      <c r="L93" s="70" t="e">
        <f>INDEX('HTM 3'!M$7:M$106,MATCH($A93,'HTM 3'!$X$7:$X$106,0))</f>
        <v>#N/A</v>
      </c>
      <c r="M93" s="102" t="e">
        <f>INDEX('HTM 3'!N$7:N$106,MATCH($A93,'HTM 3'!$X$7:$X$106,0))</f>
        <v>#N/A</v>
      </c>
      <c r="N93" s="186" t="e">
        <f>INDEX('HTM 3'!O$7:O$106,MATCH($A93,'HTM 3'!$X$7:$X$106,0))</f>
        <v>#N/A</v>
      </c>
      <c r="O93" s="183" t="e">
        <f>INDEX('HTM 3'!P$7:P$106,MATCH($A93,'HTM 3'!$X$7:$X$106,0))</f>
        <v>#N/A</v>
      </c>
      <c r="P93" s="183" t="e">
        <f>INDEX('HTM 3'!Q$7:Q$106,MATCH($A93,'HTM 3'!$X$7:$X$106,0))</f>
        <v>#N/A</v>
      </c>
      <c r="Q93" s="183" t="e">
        <f>INDEX('HTM 3'!R$7:R$106,MATCH($A93,'HTM 3'!$X$7:$X$106,0))</f>
        <v>#N/A</v>
      </c>
      <c r="R93" s="183" t="e">
        <f>INDEX('HTM 3'!S$7:S$106,MATCH($A93,'HTM 3'!$X$7:$X$106,0))</f>
        <v>#N/A</v>
      </c>
      <c r="S93" s="183" t="e">
        <f>INDEX('HTM 3'!T$7:T$106,MATCH($A93,'HTM 3'!$X$7:$X$106,0))</f>
        <v>#N/A</v>
      </c>
      <c r="T93" s="100" t="e">
        <f>INDEX('HTM 3'!V$7:V$106,MATCH($A93,'HTM 3'!$X$7:$X$106,0))</f>
        <v>#N/A</v>
      </c>
      <c r="U93" s="94" t="e">
        <f>INDEX('HTM 3'!$W$7:$W$106,MATCH(A93,'HTM 3'!$X$7:$X$106,0))</f>
        <v>#N/A</v>
      </c>
      <c r="V93" s="95" t="e">
        <f>INDEX('HTM 3'!$X$7:$X$106,MATCH(A93,'HTM 3'!$X$7:$X$106,0))</f>
        <v>#N/A</v>
      </c>
      <c r="W93" s="98"/>
    </row>
    <row r="94" spans="1:23" s="66" customFormat="1" x14ac:dyDescent="0.25">
      <c r="A94" s="115">
        <v>15</v>
      </c>
      <c r="B94" s="78" t="str">
        <f>_xlfn.IFNA(INDEX('HTM 3'!$B$7:$B$106,MATCH(A94,'HTM 3'!$X$7:$X$106,0)),"")</f>
        <v/>
      </c>
      <c r="C94" s="78" t="e">
        <f>INDEX('HTM 3'!$C$7:$C$106,MATCH(A94,'HTM 3'!$X$7:$X$106,0))</f>
        <v>#N/A</v>
      </c>
      <c r="D94" s="79" t="e">
        <f>INDEX('HTM 3'!$D$7:$D$106,MATCH(A94,'HTM 3'!$X$7:$X$106,0))</f>
        <v>#N/A</v>
      </c>
      <c r="E94" s="65" t="e">
        <f>INDEX('HTM 3'!F$7:F$106,MATCH($A94,'HTM 3'!$X$7:$X$106,0))</f>
        <v>#N/A</v>
      </c>
      <c r="F94" s="65" t="e">
        <f>INDEX('HTM 3'!G$7:G$106,MATCH($A94,'HTM 3'!$X$7:$X$106,0))</f>
        <v>#N/A</v>
      </c>
      <c r="G94" s="65" t="e">
        <f>INDEX('HTM 3'!H$7:H$106,MATCH($A94,'HTM 3'!$X$7:$X$106,0))</f>
        <v>#N/A</v>
      </c>
      <c r="H94" s="69" t="e">
        <f>INDEX('HTM 3'!I$7:I$106,MATCH($A94,'HTM 3'!$X$7:$X$106,0))</f>
        <v>#N/A</v>
      </c>
      <c r="I94" s="65" t="e">
        <f>INDEX('HTM 3'!J$7:J$106,MATCH($A94,'HTM 3'!$X$7:$X$106,0))</f>
        <v>#N/A</v>
      </c>
      <c r="J94" s="65" t="e">
        <f>INDEX('HTM 3'!K$7:K$106,MATCH($A94,'HTM 3'!$X$7:$X$106,0))</f>
        <v>#N/A</v>
      </c>
      <c r="K94" s="65" t="e">
        <f>INDEX('HTM 3'!L$7:L$106,MATCH($A94,'HTM 3'!$X$7:$X$106,0))</f>
        <v>#N/A</v>
      </c>
      <c r="L94" s="69" t="e">
        <f>INDEX('HTM 3'!M$7:M$106,MATCH($A94,'HTM 3'!$X$7:$X$106,0))</f>
        <v>#N/A</v>
      </c>
      <c r="M94" s="101" t="e">
        <f>INDEX('HTM 3'!N$7:N$106,MATCH($A94,'HTM 3'!$X$7:$X$106,0))</f>
        <v>#N/A</v>
      </c>
      <c r="N94" s="187" t="e">
        <f>INDEX('HTM 3'!O$7:O$106,MATCH($A94,'HTM 3'!$X$7:$X$106,0))</f>
        <v>#N/A</v>
      </c>
      <c r="O94" s="182" t="e">
        <f>INDEX('HTM 3'!P$7:P$106,MATCH($A94,'HTM 3'!$X$7:$X$106,0))</f>
        <v>#N/A</v>
      </c>
      <c r="P94" s="182" t="e">
        <f>INDEX('HTM 3'!Q$7:Q$106,MATCH($A94,'HTM 3'!$X$7:$X$106,0))</f>
        <v>#N/A</v>
      </c>
      <c r="Q94" s="182" t="e">
        <f>INDEX('HTM 3'!R$7:R$106,MATCH($A94,'HTM 3'!$X$7:$X$106,0))</f>
        <v>#N/A</v>
      </c>
      <c r="R94" s="182" t="e">
        <f>INDEX('HTM 3'!S$7:S$106,MATCH($A94,'HTM 3'!$X$7:$X$106,0))</f>
        <v>#N/A</v>
      </c>
      <c r="S94" s="182" t="e">
        <f>INDEX('HTM 3'!T$7:T$106,MATCH($A94,'HTM 3'!$X$7:$X$106,0))</f>
        <v>#N/A</v>
      </c>
      <c r="T94" s="99" t="e">
        <f>INDEX('HTM 3'!V$7:V$106,MATCH($A94,'HTM 3'!$X$7:$X$106,0))</f>
        <v>#N/A</v>
      </c>
      <c r="U94" s="91" t="e">
        <f>INDEX('HTM 3'!$W$7:$W$106,MATCH(A94,'HTM 3'!$X$7:$X$106,0))</f>
        <v>#N/A</v>
      </c>
      <c r="V94" s="92" t="e">
        <f>INDEX('HTM 3'!$X$7:$X$106,MATCH(A94,'HTM 3'!$X$7:$X$106,0))</f>
        <v>#N/A</v>
      </c>
      <c r="W94" s="97"/>
    </row>
    <row r="95" spans="1:23" s="66" customFormat="1" x14ac:dyDescent="0.25">
      <c r="A95" s="117">
        <v>16</v>
      </c>
      <c r="B95" s="80" t="str">
        <f>_xlfn.IFNA(INDEX('HTM 3'!$B$7:$B$106,MATCH(A95,'HTM 3'!$X$7:$X$106,0)),"")</f>
        <v/>
      </c>
      <c r="C95" s="80" t="e">
        <f>INDEX('HTM 3'!$C$7:$C$106,MATCH(A95,'HTM 3'!$X$7:$X$106,0))</f>
        <v>#N/A</v>
      </c>
      <c r="D95" s="81" t="e">
        <f>INDEX('HTM 3'!$D$7:$D$106,MATCH(A95,'HTM 3'!$X$7:$X$106,0))</f>
        <v>#N/A</v>
      </c>
      <c r="E95" s="67" t="e">
        <f>INDEX('HTM 3'!F$7:F$106,MATCH($A95,'HTM 3'!$X$7:$X$106,0))</f>
        <v>#N/A</v>
      </c>
      <c r="F95" s="67" t="e">
        <f>INDEX('HTM 3'!G$7:G$106,MATCH($A95,'HTM 3'!$X$7:$X$106,0))</f>
        <v>#N/A</v>
      </c>
      <c r="G95" s="67" t="e">
        <f>INDEX('HTM 3'!H$7:H$106,MATCH($A95,'HTM 3'!$X$7:$X$106,0))</f>
        <v>#N/A</v>
      </c>
      <c r="H95" s="70" t="e">
        <f>INDEX('HTM 3'!I$7:I$106,MATCH($A95,'HTM 3'!$X$7:$X$106,0))</f>
        <v>#N/A</v>
      </c>
      <c r="I95" s="67" t="e">
        <f>INDEX('HTM 3'!J$7:J$106,MATCH($A95,'HTM 3'!$X$7:$X$106,0))</f>
        <v>#N/A</v>
      </c>
      <c r="J95" s="67" t="e">
        <f>INDEX('HTM 3'!K$7:K$106,MATCH($A95,'HTM 3'!$X$7:$X$106,0))</f>
        <v>#N/A</v>
      </c>
      <c r="K95" s="67" t="e">
        <f>INDEX('HTM 3'!L$7:L$106,MATCH($A95,'HTM 3'!$X$7:$X$106,0))</f>
        <v>#N/A</v>
      </c>
      <c r="L95" s="70" t="e">
        <f>INDEX('HTM 3'!M$7:M$106,MATCH($A95,'HTM 3'!$X$7:$X$106,0))</f>
        <v>#N/A</v>
      </c>
      <c r="M95" s="102" t="e">
        <f>INDEX('HTM 3'!N$7:N$106,MATCH($A95,'HTM 3'!$X$7:$X$106,0))</f>
        <v>#N/A</v>
      </c>
      <c r="N95" s="186" t="e">
        <f>INDEX('HTM 3'!O$7:O$106,MATCH($A95,'HTM 3'!$X$7:$X$106,0))</f>
        <v>#N/A</v>
      </c>
      <c r="O95" s="183" t="e">
        <f>INDEX('HTM 3'!P$7:P$106,MATCH($A95,'HTM 3'!$X$7:$X$106,0))</f>
        <v>#N/A</v>
      </c>
      <c r="P95" s="183" t="e">
        <f>INDEX('HTM 3'!Q$7:Q$106,MATCH($A95,'HTM 3'!$X$7:$X$106,0))</f>
        <v>#N/A</v>
      </c>
      <c r="Q95" s="183" t="e">
        <f>INDEX('HTM 3'!R$7:R$106,MATCH($A95,'HTM 3'!$X$7:$X$106,0))</f>
        <v>#N/A</v>
      </c>
      <c r="R95" s="183" t="e">
        <f>INDEX('HTM 3'!S$7:S$106,MATCH($A95,'HTM 3'!$X$7:$X$106,0))</f>
        <v>#N/A</v>
      </c>
      <c r="S95" s="183" t="e">
        <f>INDEX('HTM 3'!T$7:T$106,MATCH($A95,'HTM 3'!$X$7:$X$106,0))</f>
        <v>#N/A</v>
      </c>
      <c r="T95" s="100" t="e">
        <f>INDEX('HTM 3'!V$7:V$106,MATCH($A95,'HTM 3'!$X$7:$X$106,0))</f>
        <v>#N/A</v>
      </c>
      <c r="U95" s="94" t="e">
        <f>INDEX('HTM 3'!$W$7:$W$106,MATCH(A95,'HTM 3'!$X$7:$X$106,0))</f>
        <v>#N/A</v>
      </c>
      <c r="V95" s="95" t="e">
        <f>INDEX('HTM 3'!$X$7:$X$106,MATCH(A95,'HTM 3'!$X$7:$X$106,0))</f>
        <v>#N/A</v>
      </c>
      <c r="W95" s="98"/>
    </row>
    <row r="96" spans="1:23" s="66" customFormat="1" x14ac:dyDescent="0.25">
      <c r="A96" s="115">
        <v>17</v>
      </c>
      <c r="B96" s="78" t="str">
        <f>_xlfn.IFNA(INDEX('HTM 3'!$B$7:$B$106,MATCH(A96,'HTM 3'!$X$7:$X$106,0)),"")</f>
        <v/>
      </c>
      <c r="C96" s="78" t="e">
        <f>INDEX('HTM 3'!$C$7:$C$106,MATCH(A96,'HTM 3'!$X$7:$X$106,0))</f>
        <v>#N/A</v>
      </c>
      <c r="D96" s="79" t="e">
        <f>INDEX('HTM 3'!$D$7:$D$106,MATCH(A96,'HTM 3'!$X$7:$X$106,0))</f>
        <v>#N/A</v>
      </c>
      <c r="E96" s="65" t="e">
        <f>INDEX('HTM 3'!F$7:F$106,MATCH($A96,'HTM 3'!$X$7:$X$106,0))</f>
        <v>#N/A</v>
      </c>
      <c r="F96" s="65" t="e">
        <f>INDEX('HTM 3'!G$7:G$106,MATCH($A96,'HTM 3'!$X$7:$X$106,0))</f>
        <v>#N/A</v>
      </c>
      <c r="G96" s="65" t="e">
        <f>INDEX('HTM 3'!H$7:H$106,MATCH($A96,'HTM 3'!$X$7:$X$106,0))</f>
        <v>#N/A</v>
      </c>
      <c r="H96" s="69" t="e">
        <f>INDEX('HTM 3'!I$7:I$106,MATCH($A96,'HTM 3'!$X$7:$X$106,0))</f>
        <v>#N/A</v>
      </c>
      <c r="I96" s="65" t="e">
        <f>INDEX('HTM 3'!J$7:J$106,MATCH($A96,'HTM 3'!$X$7:$X$106,0))</f>
        <v>#N/A</v>
      </c>
      <c r="J96" s="65" t="e">
        <f>INDEX('HTM 3'!K$7:K$106,MATCH($A96,'HTM 3'!$X$7:$X$106,0))</f>
        <v>#N/A</v>
      </c>
      <c r="K96" s="65" t="e">
        <f>INDEX('HTM 3'!L$7:L$106,MATCH($A96,'HTM 3'!$X$7:$X$106,0))</f>
        <v>#N/A</v>
      </c>
      <c r="L96" s="69" t="e">
        <f>INDEX('HTM 3'!M$7:M$106,MATCH($A96,'HTM 3'!$X$7:$X$106,0))</f>
        <v>#N/A</v>
      </c>
      <c r="M96" s="101" t="e">
        <f>INDEX('HTM 3'!N$7:N$106,MATCH($A96,'HTM 3'!$X$7:$X$106,0))</f>
        <v>#N/A</v>
      </c>
      <c r="N96" s="187" t="e">
        <f>INDEX('HTM 3'!O$7:O$106,MATCH($A96,'HTM 3'!$X$7:$X$106,0))</f>
        <v>#N/A</v>
      </c>
      <c r="O96" s="182" t="e">
        <f>INDEX('HTM 3'!P$7:P$106,MATCH($A96,'HTM 3'!$X$7:$X$106,0))</f>
        <v>#N/A</v>
      </c>
      <c r="P96" s="182" t="e">
        <f>INDEX('HTM 3'!Q$7:Q$106,MATCH($A96,'HTM 3'!$X$7:$X$106,0))</f>
        <v>#N/A</v>
      </c>
      <c r="Q96" s="182" t="e">
        <f>INDEX('HTM 3'!R$7:R$106,MATCH($A96,'HTM 3'!$X$7:$X$106,0))</f>
        <v>#N/A</v>
      </c>
      <c r="R96" s="182" t="e">
        <f>INDEX('HTM 3'!S$7:S$106,MATCH($A96,'HTM 3'!$X$7:$X$106,0))</f>
        <v>#N/A</v>
      </c>
      <c r="S96" s="182" t="e">
        <f>INDEX('HTM 3'!T$7:T$106,MATCH($A96,'HTM 3'!$X$7:$X$106,0))</f>
        <v>#N/A</v>
      </c>
      <c r="T96" s="99" t="e">
        <f>INDEX('HTM 3'!V$7:V$106,MATCH($A96,'HTM 3'!$X$7:$X$106,0))</f>
        <v>#N/A</v>
      </c>
      <c r="U96" s="91" t="e">
        <f>INDEX('HTM 3'!$W$7:$W$106,MATCH(A96,'HTM 3'!$X$7:$X$106,0))</f>
        <v>#N/A</v>
      </c>
      <c r="V96" s="92" t="e">
        <f>INDEX('HTM 3'!$X$7:$X$106,MATCH(A96,'HTM 3'!$X$7:$X$106,0))</f>
        <v>#N/A</v>
      </c>
      <c r="W96" s="97"/>
    </row>
    <row r="97" spans="1:23" s="66" customFormat="1" x14ac:dyDescent="0.25">
      <c r="A97" s="117">
        <v>18</v>
      </c>
      <c r="B97" s="80" t="str">
        <f>_xlfn.IFNA(INDEX('HTM 3'!$B$7:$B$106,MATCH(A97,'HTM 3'!$X$7:$X$106,0)),"")</f>
        <v/>
      </c>
      <c r="C97" s="80" t="e">
        <f>INDEX('HTM 3'!$C$7:$C$106,MATCH(A97,'HTM 3'!$X$7:$X$106,0))</f>
        <v>#N/A</v>
      </c>
      <c r="D97" s="81" t="e">
        <f>INDEX('HTM 3'!$D$7:$D$106,MATCH(A97,'HTM 3'!$X$7:$X$106,0))</f>
        <v>#N/A</v>
      </c>
      <c r="E97" s="67" t="e">
        <f>INDEX('HTM 3'!F$7:F$106,MATCH($A97,'HTM 3'!$X$7:$X$106,0))</f>
        <v>#N/A</v>
      </c>
      <c r="F97" s="67" t="e">
        <f>INDEX('HTM 3'!G$7:G$106,MATCH($A97,'HTM 3'!$X$7:$X$106,0))</f>
        <v>#N/A</v>
      </c>
      <c r="G97" s="67" t="e">
        <f>INDEX('HTM 3'!H$7:H$106,MATCH($A97,'HTM 3'!$X$7:$X$106,0))</f>
        <v>#N/A</v>
      </c>
      <c r="H97" s="70" t="e">
        <f>INDEX('HTM 3'!I$7:I$106,MATCH($A97,'HTM 3'!$X$7:$X$106,0))</f>
        <v>#N/A</v>
      </c>
      <c r="I97" s="67" t="e">
        <f>INDEX('HTM 3'!J$7:J$106,MATCH($A97,'HTM 3'!$X$7:$X$106,0))</f>
        <v>#N/A</v>
      </c>
      <c r="J97" s="67" t="e">
        <f>INDEX('HTM 3'!K$7:K$106,MATCH($A97,'HTM 3'!$X$7:$X$106,0))</f>
        <v>#N/A</v>
      </c>
      <c r="K97" s="67" t="e">
        <f>INDEX('HTM 3'!L$7:L$106,MATCH($A97,'HTM 3'!$X$7:$X$106,0))</f>
        <v>#N/A</v>
      </c>
      <c r="L97" s="70" t="e">
        <f>INDEX('HTM 3'!M$7:M$106,MATCH($A97,'HTM 3'!$X$7:$X$106,0))</f>
        <v>#N/A</v>
      </c>
      <c r="M97" s="102" t="e">
        <f>INDEX('HTM 3'!N$7:N$106,MATCH($A97,'HTM 3'!$X$7:$X$106,0))</f>
        <v>#N/A</v>
      </c>
      <c r="N97" s="186" t="e">
        <f>INDEX('HTM 3'!O$7:O$106,MATCH($A97,'HTM 3'!$X$7:$X$106,0))</f>
        <v>#N/A</v>
      </c>
      <c r="O97" s="183" t="e">
        <f>INDEX('HTM 3'!P$7:P$106,MATCH($A97,'HTM 3'!$X$7:$X$106,0))</f>
        <v>#N/A</v>
      </c>
      <c r="P97" s="183" t="e">
        <f>INDEX('HTM 3'!Q$7:Q$106,MATCH($A97,'HTM 3'!$X$7:$X$106,0))</f>
        <v>#N/A</v>
      </c>
      <c r="Q97" s="183" t="e">
        <f>INDEX('HTM 3'!R$7:R$106,MATCH($A97,'HTM 3'!$X$7:$X$106,0))</f>
        <v>#N/A</v>
      </c>
      <c r="R97" s="183" t="e">
        <f>INDEX('HTM 3'!S$7:S$106,MATCH($A97,'HTM 3'!$X$7:$X$106,0))</f>
        <v>#N/A</v>
      </c>
      <c r="S97" s="183" t="e">
        <f>INDEX('HTM 3'!T$7:T$106,MATCH($A97,'HTM 3'!$X$7:$X$106,0))</f>
        <v>#N/A</v>
      </c>
      <c r="T97" s="100" t="e">
        <f>INDEX('HTM 3'!V$7:V$106,MATCH($A97,'HTM 3'!$X$7:$X$106,0))</f>
        <v>#N/A</v>
      </c>
      <c r="U97" s="94" t="e">
        <f>INDEX('HTM 3'!$W$7:$W$106,MATCH(A97,'HTM 3'!$X$7:$X$106,0))</f>
        <v>#N/A</v>
      </c>
      <c r="V97" s="95" t="e">
        <f>INDEX('HTM 3'!$X$7:$X$106,MATCH(A97,'HTM 3'!$X$7:$X$106,0))</f>
        <v>#N/A</v>
      </c>
      <c r="W97" s="98"/>
    </row>
    <row r="98" spans="1:23" s="66" customFormat="1" x14ac:dyDescent="0.25">
      <c r="A98" s="115">
        <v>19</v>
      </c>
      <c r="B98" s="78" t="str">
        <f>_xlfn.IFNA(INDEX('HTM 3'!$B$7:$B$106,MATCH(A98,'HTM 3'!$X$7:$X$106,0)),"")</f>
        <v/>
      </c>
      <c r="C98" s="78" t="e">
        <f>INDEX('HTM 3'!$C$7:$C$106,MATCH(A98,'HTM 3'!$X$7:$X$106,0))</f>
        <v>#N/A</v>
      </c>
      <c r="D98" s="79" t="e">
        <f>INDEX('HTM 3'!$D$7:$D$106,MATCH(A98,'HTM 3'!$X$7:$X$106,0))</f>
        <v>#N/A</v>
      </c>
      <c r="E98" s="65" t="e">
        <f>INDEX('HTM 3'!F$7:F$106,MATCH($A98,'HTM 3'!$X$7:$X$106,0))</f>
        <v>#N/A</v>
      </c>
      <c r="F98" s="65" t="e">
        <f>INDEX('HTM 3'!G$7:G$106,MATCH($A98,'HTM 3'!$X$7:$X$106,0))</f>
        <v>#N/A</v>
      </c>
      <c r="G98" s="65" t="e">
        <f>INDEX('HTM 3'!H$7:H$106,MATCH($A98,'HTM 3'!$X$7:$X$106,0))</f>
        <v>#N/A</v>
      </c>
      <c r="H98" s="69" t="e">
        <f>INDEX('HTM 3'!I$7:I$106,MATCH($A98,'HTM 3'!$X$7:$X$106,0))</f>
        <v>#N/A</v>
      </c>
      <c r="I98" s="65" t="e">
        <f>INDEX('HTM 3'!J$7:J$106,MATCH($A98,'HTM 3'!$X$7:$X$106,0))</f>
        <v>#N/A</v>
      </c>
      <c r="J98" s="65" t="e">
        <f>INDEX('HTM 3'!K$7:K$106,MATCH($A98,'HTM 3'!$X$7:$X$106,0))</f>
        <v>#N/A</v>
      </c>
      <c r="K98" s="65" t="e">
        <f>INDEX('HTM 3'!L$7:L$106,MATCH($A98,'HTM 3'!$X$7:$X$106,0))</f>
        <v>#N/A</v>
      </c>
      <c r="L98" s="69" t="e">
        <f>INDEX('HTM 3'!M$7:M$106,MATCH($A98,'HTM 3'!$X$7:$X$106,0))</f>
        <v>#N/A</v>
      </c>
      <c r="M98" s="101" t="e">
        <f>INDEX('HTM 3'!N$7:N$106,MATCH($A98,'HTM 3'!$X$7:$X$106,0))</f>
        <v>#N/A</v>
      </c>
      <c r="N98" s="187" t="e">
        <f>INDEX('HTM 3'!O$7:O$106,MATCH($A98,'HTM 3'!$X$7:$X$106,0))</f>
        <v>#N/A</v>
      </c>
      <c r="O98" s="182" t="e">
        <f>INDEX('HTM 3'!P$7:P$106,MATCH($A98,'HTM 3'!$X$7:$X$106,0))</f>
        <v>#N/A</v>
      </c>
      <c r="P98" s="182" t="e">
        <f>INDEX('HTM 3'!Q$7:Q$106,MATCH($A98,'HTM 3'!$X$7:$X$106,0))</f>
        <v>#N/A</v>
      </c>
      <c r="Q98" s="182" t="e">
        <f>INDEX('HTM 3'!R$7:R$106,MATCH($A98,'HTM 3'!$X$7:$X$106,0))</f>
        <v>#N/A</v>
      </c>
      <c r="R98" s="182" t="e">
        <f>INDEX('HTM 3'!S$7:S$106,MATCH($A98,'HTM 3'!$X$7:$X$106,0))</f>
        <v>#N/A</v>
      </c>
      <c r="S98" s="182" t="e">
        <f>INDEX('HTM 3'!T$7:T$106,MATCH($A98,'HTM 3'!$X$7:$X$106,0))</f>
        <v>#N/A</v>
      </c>
      <c r="T98" s="99" t="e">
        <f>INDEX('HTM 3'!V$7:V$106,MATCH($A98,'HTM 3'!$X$7:$X$106,0))</f>
        <v>#N/A</v>
      </c>
      <c r="U98" s="91" t="e">
        <f>INDEX('HTM 3'!$W$7:$W$106,MATCH(A98,'HTM 3'!$X$7:$X$106,0))</f>
        <v>#N/A</v>
      </c>
      <c r="V98" s="92" t="e">
        <f>INDEX('HTM 3'!$X$7:$X$106,MATCH(A98,'HTM 3'!$X$7:$X$106,0))</f>
        <v>#N/A</v>
      </c>
      <c r="W98" s="97"/>
    </row>
    <row r="99" spans="1:23" s="66" customFormat="1" x14ac:dyDescent="0.25">
      <c r="A99" s="119">
        <v>20</v>
      </c>
      <c r="B99" s="80" t="str">
        <f>_xlfn.IFNA(INDEX('HTM 3'!$B$7:$B$106,MATCH(A99,'HTM 3'!$X$7:$X$106,0)),"")</f>
        <v/>
      </c>
      <c r="C99" s="80" t="e">
        <f>INDEX('HTM 3'!$C$7:$C$106,MATCH(A99,'HTM 3'!$X$7:$X$106,0))</f>
        <v>#N/A</v>
      </c>
      <c r="D99" s="81" t="e">
        <f>INDEX('HTM 3'!$D$7:$D$106,MATCH(A99,'HTM 3'!$X$7:$X$106,0))</f>
        <v>#N/A</v>
      </c>
      <c r="E99" s="67" t="e">
        <f>INDEX('HTM 3'!F$7:F$106,MATCH($A99,'HTM 3'!$X$7:$X$106,0))</f>
        <v>#N/A</v>
      </c>
      <c r="F99" s="67" t="e">
        <f>INDEX('HTM 3'!G$7:G$106,MATCH($A99,'HTM 3'!$X$7:$X$106,0))</f>
        <v>#N/A</v>
      </c>
      <c r="G99" s="67" t="e">
        <f>INDEX('HTM 3'!H$7:H$106,MATCH($A99,'HTM 3'!$X$7:$X$106,0))</f>
        <v>#N/A</v>
      </c>
      <c r="H99" s="70" t="e">
        <f>INDEX('HTM 3'!I$7:I$106,MATCH($A99,'HTM 3'!$X$7:$X$106,0))</f>
        <v>#N/A</v>
      </c>
      <c r="I99" s="67" t="e">
        <f>INDEX('HTM 3'!J$7:J$106,MATCH($A99,'HTM 3'!$X$7:$X$106,0))</f>
        <v>#N/A</v>
      </c>
      <c r="J99" s="67" t="e">
        <f>INDEX('HTM 3'!K$7:K$106,MATCH($A99,'HTM 3'!$X$7:$X$106,0))</f>
        <v>#N/A</v>
      </c>
      <c r="K99" s="67" t="e">
        <f>INDEX('HTM 3'!L$7:L$106,MATCH($A99,'HTM 3'!$X$7:$X$106,0))</f>
        <v>#N/A</v>
      </c>
      <c r="L99" s="70" t="e">
        <f>INDEX('HTM 3'!M$7:M$106,MATCH($A99,'HTM 3'!$X$7:$X$106,0))</f>
        <v>#N/A</v>
      </c>
      <c r="M99" s="102" t="e">
        <f>INDEX('HTM 3'!N$7:N$106,MATCH($A99,'HTM 3'!$X$7:$X$106,0))</f>
        <v>#N/A</v>
      </c>
      <c r="N99" s="188" t="e">
        <f>INDEX('HTM 3'!O$7:O$106,MATCH($A99,'HTM 3'!$X$7:$X$106,0))</f>
        <v>#N/A</v>
      </c>
      <c r="O99" s="126" t="e">
        <f>INDEX('HTM 3'!P$7:P$106,MATCH($A99,'HTM 3'!$X$7:$X$106,0))</f>
        <v>#N/A</v>
      </c>
      <c r="P99" s="126" t="e">
        <f>INDEX('HTM 3'!Q$7:Q$106,MATCH($A99,'HTM 3'!$X$7:$X$106,0))</f>
        <v>#N/A</v>
      </c>
      <c r="Q99" s="126" t="e">
        <f>INDEX('HTM 3'!R$7:R$106,MATCH($A99,'HTM 3'!$X$7:$X$106,0))</f>
        <v>#N/A</v>
      </c>
      <c r="R99" s="126" t="e">
        <f>INDEX('HTM 3'!S$7:S$106,MATCH($A99,'HTM 3'!$X$7:$X$106,0))</f>
        <v>#N/A</v>
      </c>
      <c r="S99" s="126" t="e">
        <f>INDEX('HTM 3'!T$7:T$106,MATCH($A99,'HTM 3'!$X$7:$X$106,0))</f>
        <v>#N/A</v>
      </c>
      <c r="T99" s="100" t="e">
        <f>INDEX('HTM 3'!V$7:V$106,MATCH($A99,'HTM 3'!$X$7:$X$106,0))</f>
        <v>#N/A</v>
      </c>
      <c r="U99" s="94" t="e">
        <f>INDEX('HTM 3'!$W$7:$W$106,MATCH(A99,'HTM 3'!$X$7:$X$106,0))</f>
        <v>#N/A</v>
      </c>
      <c r="V99" s="95" t="e">
        <f>INDEX('HTM 3'!$X$7:$X$106,MATCH(A99,'HTM 3'!$X$7:$X$106,0))</f>
        <v>#N/A</v>
      </c>
      <c r="W99" s="98"/>
    </row>
    <row r="100" spans="1:23" x14ac:dyDescent="0.25">
      <c r="A100" s="109"/>
      <c r="B100" s="110"/>
      <c r="C100" s="110"/>
      <c r="D100" s="110"/>
      <c r="E100" s="111"/>
      <c r="F100" s="111"/>
      <c r="G100" s="111"/>
      <c r="H100" s="111"/>
      <c r="I100" s="111"/>
      <c r="J100" s="111"/>
      <c r="K100" s="111"/>
      <c r="L100" s="111"/>
      <c r="M100" s="110"/>
      <c r="N100" s="181"/>
      <c r="O100" s="181"/>
      <c r="P100" s="181"/>
      <c r="Q100" s="181"/>
      <c r="R100" s="181"/>
      <c r="S100" s="181"/>
      <c r="T100" s="110"/>
      <c r="U100" s="110"/>
      <c r="V100" s="110"/>
      <c r="W100" s="110"/>
    </row>
    <row r="101" spans="1:23" x14ac:dyDescent="0.25">
      <c r="A101" s="197" t="s">
        <v>52</v>
      </c>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9"/>
    </row>
    <row r="102" spans="1:23" ht="13.2" customHeight="1" x14ac:dyDescent="0.25">
      <c r="A102" s="86"/>
      <c r="B102" s="87"/>
      <c r="C102" s="87"/>
      <c r="D102" s="87"/>
      <c r="E102" s="189" t="s">
        <v>25</v>
      </c>
      <c r="F102" s="190"/>
      <c r="G102" s="190"/>
      <c r="H102" s="191"/>
      <c r="I102" s="189" t="s">
        <v>26</v>
      </c>
      <c r="J102" s="190"/>
      <c r="K102" s="190"/>
      <c r="L102" s="191"/>
      <c r="M102" s="21"/>
      <c r="N102" s="192" t="s">
        <v>27</v>
      </c>
      <c r="O102" s="193"/>
      <c r="P102" s="193"/>
      <c r="Q102" s="193"/>
      <c r="R102" s="193"/>
      <c r="S102" s="193"/>
      <c r="T102" s="194"/>
      <c r="U102" s="195" t="s">
        <v>28</v>
      </c>
      <c r="V102" s="196"/>
      <c r="W102" s="194"/>
    </row>
    <row r="103" spans="1:23" ht="31.2" x14ac:dyDescent="0.25">
      <c r="A103" s="32" t="s">
        <v>29</v>
      </c>
      <c r="B103" s="32" t="s">
        <v>19</v>
      </c>
      <c r="C103" s="20" t="s">
        <v>20</v>
      </c>
      <c r="D103" s="20" t="s">
        <v>21</v>
      </c>
      <c r="E103" s="20" t="s">
        <v>30</v>
      </c>
      <c r="F103" s="21" t="s">
        <v>31</v>
      </c>
      <c r="G103" s="21" t="s">
        <v>32</v>
      </c>
      <c r="H103" s="22" t="s">
        <v>33</v>
      </c>
      <c r="I103" s="20" t="s">
        <v>34</v>
      </c>
      <c r="J103" s="21" t="s">
        <v>35</v>
      </c>
      <c r="K103" s="21" t="s">
        <v>36</v>
      </c>
      <c r="L103" s="39" t="s">
        <v>37</v>
      </c>
      <c r="M103" s="33" t="s">
        <v>38</v>
      </c>
      <c r="N103" s="40" t="s">
        <v>39</v>
      </c>
      <c r="O103" s="41" t="s">
        <v>40</v>
      </c>
      <c r="P103" s="41" t="s">
        <v>41</v>
      </c>
      <c r="Q103" s="41" t="s">
        <v>42</v>
      </c>
      <c r="R103" s="41" t="s">
        <v>43</v>
      </c>
      <c r="S103" s="41" t="s">
        <v>44</v>
      </c>
      <c r="T103" s="42" t="s">
        <v>45</v>
      </c>
      <c r="U103" s="33" t="s">
        <v>46</v>
      </c>
      <c r="V103" s="34" t="s">
        <v>47</v>
      </c>
      <c r="W103" s="39" t="s">
        <v>48</v>
      </c>
    </row>
    <row r="104" spans="1:23" s="66" customFormat="1" x14ac:dyDescent="0.25">
      <c r="A104" s="115">
        <v>1</v>
      </c>
      <c r="B104" s="78" t="str">
        <f>_xlfn.IFNA(INDEX('FS 0'!B$7:B$86,MATCH(A104,'FS 0'!$X$7:$X$86,0)),"")</f>
        <v/>
      </c>
      <c r="C104" s="78" t="e">
        <f>INDEX('FS 0'!C$7:C$86,MATCH(A104,'FS 0'!$X$7:$X$86,0))</f>
        <v>#N/A</v>
      </c>
      <c r="D104" s="79" t="e">
        <f>INDEX('FS 0'!D$7:D$86,MATCH(A104,'FS 0'!$X$7:$X$86,0))</f>
        <v>#N/A</v>
      </c>
      <c r="E104" s="65" t="e">
        <f>INDEX('FS 0'!F$7:F$86,MATCH($A104,'FS 0'!$X$7:$X$86,0))</f>
        <v>#N/A</v>
      </c>
      <c r="F104" s="65" t="e">
        <f>INDEX('FS 0'!G$7:G$86,MATCH($A104,'FS 0'!$X$7:$X$86,0))</f>
        <v>#N/A</v>
      </c>
      <c r="G104" s="65" t="e">
        <f>INDEX('FS 0'!H$7:H$86,MATCH($A104,'FS 0'!$X$7:$X$86,0))</f>
        <v>#N/A</v>
      </c>
      <c r="H104" s="69" t="e">
        <f>INDEX('FS 0'!I$7:I$86,MATCH($A104,'FS 0'!$X$7:$X$86,0))</f>
        <v>#N/A</v>
      </c>
      <c r="I104" s="65" t="e">
        <f>INDEX('FS 0'!J$7:J$86,MATCH($A104,'FS 0'!$X$7:$X$86,0))</f>
        <v>#N/A</v>
      </c>
      <c r="J104" s="65" t="e">
        <f>INDEX('FS 0'!K$7:K$86,MATCH($A104,'FS 0'!$X$7:$X$86,0))</f>
        <v>#N/A</v>
      </c>
      <c r="K104" s="65" t="e">
        <f>INDEX('FS 0'!L$7:L$86,MATCH($A104,'FS 0'!$X$7:$X$86,0))</f>
        <v>#N/A</v>
      </c>
      <c r="L104" s="103" t="e">
        <f>INDEX('FS 0'!M$7:M$86,MATCH($A104,'FS 0'!$X$7:$X$86,0))</f>
        <v>#N/A</v>
      </c>
      <c r="M104" s="101" t="e">
        <f>INDEX('FS 0'!N$7:N$86,MATCH($A104,'FS 0'!$X$7:$X$86,0))</f>
        <v>#N/A</v>
      </c>
      <c r="N104" s="184" t="e">
        <f>INDEX('FS 0'!O$7:O$86,MATCH($A104,'FS 0'!$X$7:$X$86,0))</f>
        <v>#N/A</v>
      </c>
      <c r="O104" s="185" t="e">
        <f>INDEX('FS 0'!P$7:P$86,MATCH($A104,'FS 0'!$X$7:$X$86,0))</f>
        <v>#N/A</v>
      </c>
      <c r="P104" s="185" t="e">
        <f>INDEX('FS 0'!Q$7:Q$86,MATCH($A104,'FS 0'!$X$7:$X$86,0))</f>
        <v>#N/A</v>
      </c>
      <c r="Q104" s="185" t="e">
        <f>INDEX('FS 0'!R$7:R$86,MATCH($A104,'FS 0'!$X$7:$X$86,0))</f>
        <v>#N/A</v>
      </c>
      <c r="R104" s="185" t="e">
        <f>INDEX('FS 0'!S$7:S$86,MATCH($A104,'FS 0'!$X$7:$X$86,0))</f>
        <v>#N/A</v>
      </c>
      <c r="S104" s="185" t="e">
        <f>INDEX('FS 0'!T$7:T$86,MATCH($A104,'FS 0'!$X$7:$X$86,0))</f>
        <v>#N/A</v>
      </c>
      <c r="T104" s="99" t="e">
        <f>INDEX('FS 0'!U$7:U$86,MATCH($A104,'FS 0'!$X$7:$X$86,0))</f>
        <v>#N/A</v>
      </c>
      <c r="U104" s="91" t="e">
        <f>INDEX('FS 0'!$V$7:$V$86,MATCH(A104,'FS 0'!$X$7:$X$86,0))</f>
        <v>#N/A</v>
      </c>
      <c r="V104" s="92" t="e">
        <f>INDEX('FS 0'!$X$7:$X$86,MATCH(A104,'FS 0'!$X$7:$X$86,0))</f>
        <v>#N/A</v>
      </c>
      <c r="W104" s="93" t="e">
        <f>INDEX('FS 0'!$W$7:$W$86,MATCH(A104,'FS 0'!$X$7:$X$86,0))</f>
        <v>#N/A</v>
      </c>
    </row>
    <row r="105" spans="1:23" s="66" customFormat="1" x14ac:dyDescent="0.25">
      <c r="A105" s="117">
        <v>2</v>
      </c>
      <c r="B105" s="80" t="str">
        <f>_xlfn.IFNA(INDEX('FS 0'!$B$7:$B$86,MATCH(A105,'FS 0'!$X$7:$X$86,0)),"")</f>
        <v/>
      </c>
      <c r="C105" s="80" t="e">
        <f>INDEX('FS 0'!$C$7:$C$86,MATCH(A105,'FS 0'!$X$7:$X$86,0))</f>
        <v>#N/A</v>
      </c>
      <c r="D105" s="81" t="e">
        <f>INDEX('FS 0'!$D$7:$D$86,MATCH(A105,'FS 0'!$X$7:$X$86,0))</f>
        <v>#N/A</v>
      </c>
      <c r="E105" s="67" t="e">
        <f>INDEX('FS 0'!F$7:F$86,MATCH($A105,'FS 0'!$X$7:$X$86,0))</f>
        <v>#N/A</v>
      </c>
      <c r="F105" s="67" t="e">
        <f>INDEX('FS 0'!G$7:G$86,MATCH($A105,'FS 0'!$X$7:$X$86,0))</f>
        <v>#N/A</v>
      </c>
      <c r="G105" s="67" t="e">
        <f>INDEX('FS 0'!H$7:H$86,MATCH($A105,'FS 0'!$X$7:$X$86,0))</f>
        <v>#N/A</v>
      </c>
      <c r="H105" s="70" t="e">
        <f>INDEX('FS 0'!I$7:I$86,MATCH($A105,'FS 0'!$X$7:$X$86,0))</f>
        <v>#N/A</v>
      </c>
      <c r="I105" s="67" t="e">
        <f>INDEX('FS 0'!J$7:J$86,MATCH($A105,'FS 0'!$X$7:$X$86,0))</f>
        <v>#N/A</v>
      </c>
      <c r="J105" s="67" t="e">
        <f>INDEX('FS 0'!K$7:K$86,MATCH($A105,'FS 0'!$X$7:$X$86,0))</f>
        <v>#N/A</v>
      </c>
      <c r="K105" s="67" t="e">
        <f>INDEX('FS 0'!L$7:L$86,MATCH($A105,'FS 0'!$X$7:$X$86,0))</f>
        <v>#N/A</v>
      </c>
      <c r="L105" s="70" t="e">
        <f>INDEX('FS 0'!M$7:M$86,MATCH($A105,'FS 0'!$X$7:$X$86,0))</f>
        <v>#N/A</v>
      </c>
      <c r="M105" s="102" t="e">
        <f>INDEX('FS 0'!N$7:N$86,MATCH($A105,'FS 0'!$X$7:$X$86,0))</f>
        <v>#N/A</v>
      </c>
      <c r="N105" s="186" t="e">
        <f>INDEX('FS 0'!O$7:O$86,MATCH($A105,'FS 0'!$X$7:$X$86,0))</f>
        <v>#N/A</v>
      </c>
      <c r="O105" s="183" t="e">
        <f>INDEX('FS 0'!P$7:P$86,MATCH($A105,'FS 0'!$X$7:$X$86,0))</f>
        <v>#N/A</v>
      </c>
      <c r="P105" s="183" t="e">
        <f>INDEX('FS 0'!Q$7:Q$86,MATCH($A105,'FS 0'!$X$7:$X$86,0))</f>
        <v>#N/A</v>
      </c>
      <c r="Q105" s="183" t="e">
        <f>INDEX('FS 0'!R$7:R$86,MATCH($A105,'FS 0'!$X$7:$X$86,0))</f>
        <v>#N/A</v>
      </c>
      <c r="R105" s="183" t="e">
        <f>INDEX('FS 0'!S$7:S$86,MATCH($A105,'FS 0'!$X$7:$X$86,0))</f>
        <v>#N/A</v>
      </c>
      <c r="S105" s="183" t="e">
        <f>INDEX('FS 0'!T$7:T$86,MATCH($A105,'FS 0'!$X$7:$X$86,0))</f>
        <v>#N/A</v>
      </c>
      <c r="T105" s="100" t="e">
        <f>INDEX('FS 0'!U$7:U$86,MATCH($A105,'FS 0'!$X$7:$X$86,0))</f>
        <v>#N/A</v>
      </c>
      <c r="U105" s="94" t="e">
        <f>INDEX('FS 0'!$V$7:$V$86,MATCH(A105,'FS 0'!$X$7:$X$86,0))</f>
        <v>#N/A</v>
      </c>
      <c r="V105" s="95" t="e">
        <f>INDEX('FS 0'!$X$7:$X$86,MATCH(A105,'FS 0'!$X$7:$X$86,0))</f>
        <v>#N/A</v>
      </c>
      <c r="W105" s="96" t="e">
        <f>INDEX('FS 0'!$W$7:$W$86,MATCH(A105,'FS 0'!$X$7:$X$86,0))</f>
        <v>#N/A</v>
      </c>
    </row>
    <row r="106" spans="1:23" s="66" customFormat="1" x14ac:dyDescent="0.25">
      <c r="A106" s="115">
        <v>3</v>
      </c>
      <c r="B106" s="78" t="str">
        <f>_xlfn.IFNA(INDEX('FS 0'!B$7:B$86,MATCH(A106,'FS 0'!$X$7:$X$86,0)),"")</f>
        <v/>
      </c>
      <c r="C106" s="78" t="e">
        <f>INDEX('FS 0'!C$7:C$86,MATCH(A106,'FS 0'!$X$7:$X$86,0))</f>
        <v>#N/A</v>
      </c>
      <c r="D106" s="79" t="e">
        <f>INDEX('FS 0'!D$7:D$86,MATCH(A106,'FS 0'!$X$7:$X$86,0))</f>
        <v>#N/A</v>
      </c>
      <c r="E106" s="65" t="e">
        <f>INDEX('FS 0'!F$7:F$86,MATCH($A106,'FS 0'!$X$7:$X$86,0))</f>
        <v>#N/A</v>
      </c>
      <c r="F106" s="65" t="e">
        <f>INDEX('FS 0'!G$7:G$86,MATCH($A106,'FS 0'!$X$7:$X$86,0))</f>
        <v>#N/A</v>
      </c>
      <c r="G106" s="65" t="e">
        <f>INDEX('FS 0'!H$7:H$86,MATCH($A106,'FS 0'!$X$7:$X$86,0))</f>
        <v>#N/A</v>
      </c>
      <c r="H106" s="69" t="e">
        <f>INDEX('FS 0'!I$7:I$86,MATCH($A106,'FS 0'!$X$7:$X$86,0))</f>
        <v>#N/A</v>
      </c>
      <c r="I106" s="65" t="e">
        <f>INDEX('FS 0'!J$7:J$86,MATCH($A106,'FS 0'!$X$7:$X$86,0))</f>
        <v>#N/A</v>
      </c>
      <c r="J106" s="65" t="e">
        <f>INDEX('FS 0'!K$7:K$86,MATCH($A106,'FS 0'!$X$7:$X$86,0))</f>
        <v>#N/A</v>
      </c>
      <c r="K106" s="65" t="e">
        <f>INDEX('FS 0'!L$7:L$86,MATCH($A106,'FS 0'!$X$7:$X$86,0))</f>
        <v>#N/A</v>
      </c>
      <c r="L106" s="69" t="e">
        <f>INDEX('FS 0'!M$7:M$86,MATCH($A106,'FS 0'!$X$7:$X$86,0))</f>
        <v>#N/A</v>
      </c>
      <c r="M106" s="101" t="e">
        <f>INDEX('FS 0'!N$7:N$86,MATCH($A106,'FS 0'!$X$7:$X$86,0))</f>
        <v>#N/A</v>
      </c>
      <c r="N106" s="187" t="e">
        <f>INDEX('FS 0'!O$7:O$86,MATCH($A106,'FS 0'!$X$7:$X$86,0))</f>
        <v>#N/A</v>
      </c>
      <c r="O106" s="182" t="e">
        <f>INDEX('FS 0'!P$7:P$86,MATCH($A106,'FS 0'!$X$7:$X$86,0))</f>
        <v>#N/A</v>
      </c>
      <c r="P106" s="182" t="e">
        <f>INDEX('FS 0'!Q$7:Q$86,MATCH($A106,'FS 0'!$X$7:$X$86,0))</f>
        <v>#N/A</v>
      </c>
      <c r="Q106" s="182" t="e">
        <f>INDEX('FS 0'!R$7:R$86,MATCH($A106,'FS 0'!$X$7:$X$86,0))</f>
        <v>#N/A</v>
      </c>
      <c r="R106" s="182" t="e">
        <f>INDEX('FS 0'!S$7:S$86,MATCH($A106,'FS 0'!$X$7:$X$86,0))</f>
        <v>#N/A</v>
      </c>
      <c r="S106" s="182" t="e">
        <f>INDEX('FS 0'!T$7:T$86,MATCH($A106,'FS 0'!$X$7:$X$86,0))</f>
        <v>#N/A</v>
      </c>
      <c r="T106" s="99" t="e">
        <f>INDEX('FS 0'!U$7:U$86,MATCH($A106,'FS 0'!$X$7:$X$86,0))</f>
        <v>#N/A</v>
      </c>
      <c r="U106" s="91" t="e">
        <f>INDEX('FS 0'!$V$7:$V$86,MATCH(A106,'FS 0'!$X$7:$X$86,0))</f>
        <v>#N/A</v>
      </c>
      <c r="V106" s="92" t="e">
        <f>INDEX('FS 0'!$X$7:$X$86,MATCH(A106,'FS 0'!$X$7:$X$86,0))</f>
        <v>#N/A</v>
      </c>
      <c r="W106" s="93" t="e">
        <f>INDEX('FS 0'!$W$7:$W$86,MATCH(A106,'FS 0'!$X$7:$X$86,0))</f>
        <v>#N/A</v>
      </c>
    </row>
    <row r="107" spans="1:23" s="66" customFormat="1" x14ac:dyDescent="0.25">
      <c r="A107" s="117">
        <v>4</v>
      </c>
      <c r="B107" s="80" t="str">
        <f>_xlfn.IFNA(INDEX('FS 0'!$B$7:$B$86,MATCH(A107,'FS 0'!$X$7:$X$86,0)),"")</f>
        <v/>
      </c>
      <c r="C107" s="80" t="e">
        <f>INDEX('FS 0'!$C$7:$C$86,MATCH(A107,'FS 0'!$X$7:$X$86,0))</f>
        <v>#N/A</v>
      </c>
      <c r="D107" s="81" t="e">
        <f>INDEX('FS 0'!$D$7:$D$86,MATCH(A107,'FS 0'!$X$7:$X$86,0))</f>
        <v>#N/A</v>
      </c>
      <c r="E107" s="67" t="e">
        <f>INDEX('FS 0'!F$7:F$86,MATCH($A107,'FS 0'!$X$7:$X$86,0))</f>
        <v>#N/A</v>
      </c>
      <c r="F107" s="67" t="e">
        <f>INDEX('FS 0'!G$7:G$86,MATCH($A107,'FS 0'!$X$7:$X$86,0))</f>
        <v>#N/A</v>
      </c>
      <c r="G107" s="67" t="e">
        <f>INDEX('FS 0'!H$7:H$86,MATCH($A107,'FS 0'!$X$7:$X$86,0))</f>
        <v>#N/A</v>
      </c>
      <c r="H107" s="70" t="e">
        <f>INDEX('FS 0'!I$7:I$86,MATCH($A107,'FS 0'!$X$7:$X$86,0))</f>
        <v>#N/A</v>
      </c>
      <c r="I107" s="67" t="e">
        <f>INDEX('FS 0'!J$7:J$86,MATCH($A107,'FS 0'!$X$7:$X$86,0))</f>
        <v>#N/A</v>
      </c>
      <c r="J107" s="67" t="e">
        <f>INDEX('FS 0'!K$7:K$86,MATCH($A107,'FS 0'!$X$7:$X$86,0))</f>
        <v>#N/A</v>
      </c>
      <c r="K107" s="67" t="e">
        <f>INDEX('FS 0'!L$7:L$86,MATCH($A107,'FS 0'!$X$7:$X$86,0))</f>
        <v>#N/A</v>
      </c>
      <c r="L107" s="70" t="e">
        <f>INDEX('FS 0'!M$7:M$86,MATCH($A107,'FS 0'!$X$7:$X$86,0))</f>
        <v>#N/A</v>
      </c>
      <c r="M107" s="102" t="e">
        <f>INDEX('FS 0'!N$7:N$86,MATCH($A107,'FS 0'!$X$7:$X$86,0))</f>
        <v>#N/A</v>
      </c>
      <c r="N107" s="186" t="e">
        <f>INDEX('FS 0'!O$7:O$86,MATCH($A107,'FS 0'!$X$7:$X$86,0))</f>
        <v>#N/A</v>
      </c>
      <c r="O107" s="183" t="e">
        <f>INDEX('FS 0'!P$7:P$86,MATCH($A107,'FS 0'!$X$7:$X$86,0))</f>
        <v>#N/A</v>
      </c>
      <c r="P107" s="183" t="e">
        <f>INDEX('FS 0'!Q$7:Q$86,MATCH($A107,'FS 0'!$X$7:$X$86,0))</f>
        <v>#N/A</v>
      </c>
      <c r="Q107" s="183" t="e">
        <f>INDEX('FS 0'!R$7:R$86,MATCH($A107,'FS 0'!$X$7:$X$86,0))</f>
        <v>#N/A</v>
      </c>
      <c r="R107" s="183" t="e">
        <f>INDEX('FS 0'!S$7:S$86,MATCH($A107,'FS 0'!$X$7:$X$86,0))</f>
        <v>#N/A</v>
      </c>
      <c r="S107" s="183" t="e">
        <f>INDEX('FS 0'!T$7:T$86,MATCH($A107,'FS 0'!$X$7:$X$86,0))</f>
        <v>#N/A</v>
      </c>
      <c r="T107" s="100" t="e">
        <f>INDEX('FS 0'!U$7:U$86,MATCH($A107,'FS 0'!$X$7:$X$86,0))</f>
        <v>#N/A</v>
      </c>
      <c r="U107" s="94" t="e">
        <f>INDEX('FS 0'!$V$7:$V$86,MATCH(A107,'FS 0'!$X$7:$X$86,0))</f>
        <v>#N/A</v>
      </c>
      <c r="V107" s="95" t="e">
        <f>INDEX('FS 0'!$X$7:$X$86,MATCH(A107,'FS 0'!$X$7:$X$86,0))</f>
        <v>#N/A</v>
      </c>
      <c r="W107" s="96" t="e">
        <f>INDEX('FS 0'!$W$7:$W$86,MATCH(A107,'FS 0'!$X$7:$X$86,0))</f>
        <v>#N/A</v>
      </c>
    </row>
    <row r="108" spans="1:23" s="66" customFormat="1" x14ac:dyDescent="0.25">
      <c r="A108" s="115">
        <v>5</v>
      </c>
      <c r="B108" s="78" t="str">
        <f>_xlfn.IFNA(INDEX('FS 0'!B$7:B$86,MATCH(A108,'FS 0'!$X$7:$X$86,0)),"")</f>
        <v/>
      </c>
      <c r="C108" s="78" t="e">
        <f>INDEX('FS 0'!C$7:C$86,MATCH(A108,'FS 0'!$X$7:$X$86,0))</f>
        <v>#N/A</v>
      </c>
      <c r="D108" s="79" t="e">
        <f>INDEX('FS 0'!D$7:D$86,MATCH(A108,'FS 0'!$X$7:$X$86,0))</f>
        <v>#N/A</v>
      </c>
      <c r="E108" s="65" t="e">
        <f>INDEX('FS 0'!F$7:F$86,MATCH($A108,'FS 0'!$X$7:$X$86,0))</f>
        <v>#N/A</v>
      </c>
      <c r="F108" s="65" t="e">
        <f>INDEX('FS 0'!G$7:G$86,MATCH($A108,'FS 0'!$X$7:$X$86,0))</f>
        <v>#N/A</v>
      </c>
      <c r="G108" s="65" t="e">
        <f>INDEX('FS 0'!H$7:H$86,MATCH($A108,'FS 0'!$X$7:$X$86,0))</f>
        <v>#N/A</v>
      </c>
      <c r="H108" s="69" t="e">
        <f>INDEX('FS 0'!I$7:I$86,MATCH($A108,'FS 0'!$X$7:$X$86,0))</f>
        <v>#N/A</v>
      </c>
      <c r="I108" s="65" t="e">
        <f>INDEX('FS 0'!J$7:J$86,MATCH($A108,'FS 0'!$X$7:$X$86,0))</f>
        <v>#N/A</v>
      </c>
      <c r="J108" s="65" t="e">
        <f>INDEX('FS 0'!K$7:K$86,MATCH($A108,'FS 0'!$X$7:$X$86,0))</f>
        <v>#N/A</v>
      </c>
      <c r="K108" s="65" t="e">
        <f>INDEX('FS 0'!L$7:L$86,MATCH($A108,'FS 0'!$X$7:$X$86,0))</f>
        <v>#N/A</v>
      </c>
      <c r="L108" s="69" t="e">
        <f>INDEX('FS 0'!M$7:M$86,MATCH($A108,'FS 0'!$X$7:$X$86,0))</f>
        <v>#N/A</v>
      </c>
      <c r="M108" s="101" t="e">
        <f>INDEX('FS 0'!N$7:N$86,MATCH($A108,'FS 0'!$X$7:$X$86,0))</f>
        <v>#N/A</v>
      </c>
      <c r="N108" s="187" t="e">
        <f>INDEX('FS 0'!O$7:O$86,MATCH($A108,'FS 0'!$X$7:$X$86,0))</f>
        <v>#N/A</v>
      </c>
      <c r="O108" s="182" t="e">
        <f>INDEX('FS 0'!P$7:P$86,MATCH($A108,'FS 0'!$X$7:$X$86,0))</f>
        <v>#N/A</v>
      </c>
      <c r="P108" s="182" t="e">
        <f>INDEX('FS 0'!Q$7:Q$86,MATCH($A108,'FS 0'!$X$7:$X$86,0))</f>
        <v>#N/A</v>
      </c>
      <c r="Q108" s="182" t="e">
        <f>INDEX('FS 0'!R$7:R$86,MATCH($A108,'FS 0'!$X$7:$X$86,0))</f>
        <v>#N/A</v>
      </c>
      <c r="R108" s="182" t="e">
        <f>INDEX('FS 0'!S$7:S$86,MATCH($A108,'FS 0'!$X$7:$X$86,0))</f>
        <v>#N/A</v>
      </c>
      <c r="S108" s="182" t="e">
        <f>INDEX('FS 0'!T$7:T$86,MATCH($A108,'FS 0'!$X$7:$X$86,0))</f>
        <v>#N/A</v>
      </c>
      <c r="T108" s="99" t="e">
        <f>INDEX('FS 0'!U$7:U$86,MATCH($A108,'FS 0'!$X$7:$X$86,0))</f>
        <v>#N/A</v>
      </c>
      <c r="U108" s="91" t="e">
        <f>INDEX('FS 0'!$V$7:$V$86,MATCH(A108,'FS 0'!$X$7:$X$86,0))</f>
        <v>#N/A</v>
      </c>
      <c r="V108" s="92" t="e">
        <f>INDEX('FS 0'!$X$7:$X$86,MATCH(A108,'FS 0'!$X$7:$X$86,0))</f>
        <v>#N/A</v>
      </c>
      <c r="W108" s="93" t="e">
        <f>INDEX('FS 0'!$W$7:$W$86,MATCH(A108,'FS 0'!$X$7:$X$86,0))</f>
        <v>#N/A</v>
      </c>
    </row>
    <row r="109" spans="1:23" s="66" customFormat="1" x14ac:dyDescent="0.25">
      <c r="A109" s="117">
        <v>6</v>
      </c>
      <c r="B109" s="80" t="str">
        <f>_xlfn.IFNA(INDEX('FS 0'!$B$7:$B$86,MATCH(A109,'FS 0'!$X$7:$X$86,0)),"")</f>
        <v/>
      </c>
      <c r="C109" s="80" t="e">
        <f>INDEX('FS 0'!$C$7:$C$86,MATCH(A109,'FS 0'!$X$7:$X$86,0))</f>
        <v>#N/A</v>
      </c>
      <c r="D109" s="81" t="e">
        <f>INDEX('FS 0'!$D$7:$D$86,MATCH(A109,'FS 0'!$X$7:$X$86,0))</f>
        <v>#N/A</v>
      </c>
      <c r="E109" s="67" t="e">
        <f>INDEX('FS 0'!F$7:F$86,MATCH($A109,'FS 0'!$X$7:$X$86,0))</f>
        <v>#N/A</v>
      </c>
      <c r="F109" s="67" t="e">
        <f>INDEX('FS 0'!G$7:G$86,MATCH($A109,'FS 0'!$X$7:$X$86,0))</f>
        <v>#N/A</v>
      </c>
      <c r="G109" s="67" t="e">
        <f>INDEX('FS 0'!H$7:H$86,MATCH($A109,'FS 0'!$X$7:$X$86,0))</f>
        <v>#N/A</v>
      </c>
      <c r="H109" s="70" t="e">
        <f>INDEX('FS 0'!I$7:I$86,MATCH($A109,'FS 0'!$X$7:$X$86,0))</f>
        <v>#N/A</v>
      </c>
      <c r="I109" s="67" t="e">
        <f>INDEX('FS 0'!J$7:J$86,MATCH($A109,'FS 0'!$X$7:$X$86,0))</f>
        <v>#N/A</v>
      </c>
      <c r="J109" s="67" t="e">
        <f>INDEX('FS 0'!K$7:K$86,MATCH($A109,'FS 0'!$X$7:$X$86,0))</f>
        <v>#N/A</v>
      </c>
      <c r="K109" s="67" t="e">
        <f>INDEX('FS 0'!L$7:L$86,MATCH($A109,'FS 0'!$X$7:$X$86,0))</f>
        <v>#N/A</v>
      </c>
      <c r="L109" s="70" t="e">
        <f>INDEX('FS 0'!M$7:M$86,MATCH($A109,'FS 0'!$X$7:$X$86,0))</f>
        <v>#N/A</v>
      </c>
      <c r="M109" s="102" t="e">
        <f>INDEX('FS 0'!N$7:N$86,MATCH($A109,'FS 0'!$X$7:$X$86,0))</f>
        <v>#N/A</v>
      </c>
      <c r="N109" s="186" t="e">
        <f>INDEX('FS 0'!O$7:O$86,MATCH($A109,'FS 0'!$X$7:$X$86,0))</f>
        <v>#N/A</v>
      </c>
      <c r="O109" s="183" t="e">
        <f>INDEX('FS 0'!P$7:P$86,MATCH($A109,'FS 0'!$X$7:$X$86,0))</f>
        <v>#N/A</v>
      </c>
      <c r="P109" s="183" t="e">
        <f>INDEX('FS 0'!Q$7:Q$86,MATCH($A109,'FS 0'!$X$7:$X$86,0))</f>
        <v>#N/A</v>
      </c>
      <c r="Q109" s="183" t="e">
        <f>INDEX('FS 0'!R$7:R$86,MATCH($A109,'FS 0'!$X$7:$X$86,0))</f>
        <v>#N/A</v>
      </c>
      <c r="R109" s="183" t="e">
        <f>INDEX('FS 0'!S$7:S$86,MATCH($A109,'FS 0'!$X$7:$X$86,0))</f>
        <v>#N/A</v>
      </c>
      <c r="S109" s="183" t="e">
        <f>INDEX('FS 0'!T$7:T$86,MATCH($A109,'FS 0'!$X$7:$X$86,0))</f>
        <v>#N/A</v>
      </c>
      <c r="T109" s="100" t="e">
        <f>INDEX('FS 0'!U$7:U$86,MATCH($A109,'FS 0'!$X$7:$X$86,0))</f>
        <v>#N/A</v>
      </c>
      <c r="U109" s="94" t="e">
        <f>INDEX('FS 0'!$V$7:$V$86,MATCH(A109,'FS 0'!$X$7:$X$86,0))</f>
        <v>#N/A</v>
      </c>
      <c r="V109" s="95" t="e">
        <f>INDEX('FS 0'!$X$7:$X$86,MATCH(A109,'FS 0'!$X$7:$X$86,0))</f>
        <v>#N/A</v>
      </c>
      <c r="W109" s="96" t="e">
        <f>INDEX('FS 0'!$W$7:$W$86,MATCH(A109,'FS 0'!$X$7:$X$86,0))</f>
        <v>#N/A</v>
      </c>
    </row>
    <row r="110" spans="1:23" s="66" customFormat="1" x14ac:dyDescent="0.25">
      <c r="A110" s="115">
        <v>7</v>
      </c>
      <c r="B110" s="78" t="str">
        <f>_xlfn.IFNA(INDEX('FS 0'!B$7:B$86,MATCH(A110,'FS 0'!$X$7:$X$86,0)),"")</f>
        <v/>
      </c>
      <c r="C110" s="78" t="e">
        <f>INDEX('FS 0'!C$7:C$86,MATCH(A110,'FS 0'!$X$7:$X$86,0))</f>
        <v>#N/A</v>
      </c>
      <c r="D110" s="79" t="e">
        <f>INDEX('FS 0'!D$7:D$86,MATCH(A110,'FS 0'!$X$7:$X$86,0))</f>
        <v>#N/A</v>
      </c>
      <c r="E110" s="65" t="e">
        <f>INDEX('FS 0'!F$7:F$86,MATCH($A110,'FS 0'!$X$7:$X$86,0))</f>
        <v>#N/A</v>
      </c>
      <c r="F110" s="65" t="e">
        <f>INDEX('FS 0'!G$7:G$86,MATCH($A110,'FS 0'!$X$7:$X$86,0))</f>
        <v>#N/A</v>
      </c>
      <c r="G110" s="65" t="e">
        <f>INDEX('FS 0'!H$7:H$86,MATCH($A110,'FS 0'!$X$7:$X$86,0))</f>
        <v>#N/A</v>
      </c>
      <c r="H110" s="69" t="e">
        <f>INDEX('FS 0'!I$7:I$86,MATCH($A110,'FS 0'!$X$7:$X$86,0))</f>
        <v>#N/A</v>
      </c>
      <c r="I110" s="65" t="e">
        <f>INDEX('FS 0'!J$7:J$86,MATCH($A110,'FS 0'!$X$7:$X$86,0))</f>
        <v>#N/A</v>
      </c>
      <c r="J110" s="65" t="e">
        <f>INDEX('FS 0'!K$7:K$86,MATCH($A110,'FS 0'!$X$7:$X$86,0))</f>
        <v>#N/A</v>
      </c>
      <c r="K110" s="65" t="e">
        <f>INDEX('FS 0'!L$7:L$86,MATCH($A110,'FS 0'!$X$7:$X$86,0))</f>
        <v>#N/A</v>
      </c>
      <c r="L110" s="69" t="e">
        <f>INDEX('FS 0'!M$7:M$86,MATCH($A110,'FS 0'!$X$7:$X$86,0))</f>
        <v>#N/A</v>
      </c>
      <c r="M110" s="101" t="e">
        <f>INDEX('FS 0'!N$7:N$86,MATCH($A110,'FS 0'!$X$7:$X$86,0))</f>
        <v>#N/A</v>
      </c>
      <c r="N110" s="187" t="e">
        <f>INDEX('FS 0'!O$7:O$86,MATCH($A110,'FS 0'!$X$7:$X$86,0))</f>
        <v>#N/A</v>
      </c>
      <c r="O110" s="182" t="e">
        <f>INDEX('FS 0'!P$7:P$86,MATCH($A110,'FS 0'!$X$7:$X$86,0))</f>
        <v>#N/A</v>
      </c>
      <c r="P110" s="182" t="e">
        <f>INDEX('FS 0'!Q$7:Q$86,MATCH($A110,'FS 0'!$X$7:$X$86,0))</f>
        <v>#N/A</v>
      </c>
      <c r="Q110" s="182" t="e">
        <f>INDEX('FS 0'!R$7:R$86,MATCH($A110,'FS 0'!$X$7:$X$86,0))</f>
        <v>#N/A</v>
      </c>
      <c r="R110" s="182" t="e">
        <f>INDEX('FS 0'!S$7:S$86,MATCH($A110,'FS 0'!$X$7:$X$86,0))</f>
        <v>#N/A</v>
      </c>
      <c r="S110" s="182" t="e">
        <f>INDEX('FS 0'!T$7:T$86,MATCH($A110,'FS 0'!$X$7:$X$86,0))</f>
        <v>#N/A</v>
      </c>
      <c r="T110" s="99" t="e">
        <f>INDEX('FS 0'!U$7:U$86,MATCH($A110,'FS 0'!$X$7:$X$86,0))</f>
        <v>#N/A</v>
      </c>
      <c r="U110" s="91" t="e">
        <f>INDEX('FS 0'!$V$7:$V$86,MATCH(A110,'FS 0'!$X$7:$X$86,0))</f>
        <v>#N/A</v>
      </c>
      <c r="V110" s="92" t="e">
        <f>INDEX('FS 0'!$X$7:$X$86,MATCH(A110,'FS 0'!$X$7:$X$86,0))</f>
        <v>#N/A</v>
      </c>
      <c r="W110" s="93" t="e">
        <f>INDEX('FS 0'!$W$7:$W$86,MATCH(A110,'FS 0'!$X$7:$X$86,0))</f>
        <v>#N/A</v>
      </c>
    </row>
    <row r="111" spans="1:23" s="66" customFormat="1" x14ac:dyDescent="0.25">
      <c r="A111" s="117">
        <v>8</v>
      </c>
      <c r="B111" s="80" t="str">
        <f>_xlfn.IFNA(INDEX('FS 0'!$B$7:$B$86,MATCH(A111,'FS 0'!$X$7:$X$86,0)),"")</f>
        <v/>
      </c>
      <c r="C111" s="80" t="e">
        <f>INDEX('FS 0'!$C$7:$C$86,MATCH(A111,'FS 0'!$X$7:$X$86,0))</f>
        <v>#N/A</v>
      </c>
      <c r="D111" s="81" t="e">
        <f>INDEX('FS 0'!$D$7:$D$86,MATCH(A111,'FS 0'!$X$7:$X$86,0))</f>
        <v>#N/A</v>
      </c>
      <c r="E111" s="67" t="e">
        <f>INDEX('FS 0'!F$7:F$86,MATCH($A111,'FS 0'!$X$7:$X$86,0))</f>
        <v>#N/A</v>
      </c>
      <c r="F111" s="67" t="e">
        <f>INDEX('FS 0'!G$7:G$86,MATCH($A111,'FS 0'!$X$7:$X$86,0))</f>
        <v>#N/A</v>
      </c>
      <c r="G111" s="67" t="e">
        <f>INDEX('FS 0'!H$7:H$86,MATCH($A111,'FS 0'!$X$7:$X$86,0))</f>
        <v>#N/A</v>
      </c>
      <c r="H111" s="70" t="e">
        <f>INDEX('FS 0'!I$7:I$86,MATCH($A111,'FS 0'!$X$7:$X$86,0))</f>
        <v>#N/A</v>
      </c>
      <c r="I111" s="67" t="e">
        <f>INDEX('FS 0'!J$7:J$86,MATCH($A111,'FS 0'!$X$7:$X$86,0))</f>
        <v>#N/A</v>
      </c>
      <c r="J111" s="67" t="e">
        <f>INDEX('FS 0'!K$7:K$86,MATCH($A111,'FS 0'!$X$7:$X$86,0))</f>
        <v>#N/A</v>
      </c>
      <c r="K111" s="67" t="e">
        <f>INDEX('FS 0'!L$7:L$86,MATCH($A111,'FS 0'!$X$7:$X$86,0))</f>
        <v>#N/A</v>
      </c>
      <c r="L111" s="70" t="e">
        <f>INDEX('FS 0'!M$7:M$86,MATCH($A111,'FS 0'!$X$7:$X$86,0))</f>
        <v>#N/A</v>
      </c>
      <c r="M111" s="102" t="e">
        <f>INDEX('FS 0'!N$7:N$86,MATCH($A111,'FS 0'!$X$7:$X$86,0))</f>
        <v>#N/A</v>
      </c>
      <c r="N111" s="186" t="e">
        <f>INDEX('FS 0'!O$7:O$86,MATCH($A111,'FS 0'!$X$7:$X$86,0))</f>
        <v>#N/A</v>
      </c>
      <c r="O111" s="183" t="e">
        <f>INDEX('FS 0'!P$7:P$86,MATCH($A111,'FS 0'!$X$7:$X$86,0))</f>
        <v>#N/A</v>
      </c>
      <c r="P111" s="183" t="e">
        <f>INDEX('FS 0'!Q$7:Q$86,MATCH($A111,'FS 0'!$X$7:$X$86,0))</f>
        <v>#N/A</v>
      </c>
      <c r="Q111" s="183" t="e">
        <f>INDEX('FS 0'!R$7:R$86,MATCH($A111,'FS 0'!$X$7:$X$86,0))</f>
        <v>#N/A</v>
      </c>
      <c r="R111" s="183" t="e">
        <f>INDEX('FS 0'!S$7:S$86,MATCH($A111,'FS 0'!$X$7:$X$86,0))</f>
        <v>#N/A</v>
      </c>
      <c r="S111" s="183" t="e">
        <f>INDEX('FS 0'!T$7:T$86,MATCH($A111,'FS 0'!$X$7:$X$86,0))</f>
        <v>#N/A</v>
      </c>
      <c r="T111" s="100" t="e">
        <f>INDEX('FS 0'!U$7:U$86,MATCH($A111,'FS 0'!$X$7:$X$86,0))</f>
        <v>#N/A</v>
      </c>
      <c r="U111" s="94" t="e">
        <f>INDEX('FS 0'!$V$7:$V$86,MATCH(A111,'FS 0'!$X$7:$X$86,0))</f>
        <v>#N/A</v>
      </c>
      <c r="V111" s="95" t="e">
        <f>INDEX('FS 0'!$X$7:$X$86,MATCH(A111,'FS 0'!$X$7:$X$86,0))</f>
        <v>#N/A</v>
      </c>
      <c r="W111" s="96" t="e">
        <f>INDEX('FS 0'!$W$7:$W$86,MATCH(A111,'FS 0'!$X$7:$X$86,0))</f>
        <v>#N/A</v>
      </c>
    </row>
    <row r="112" spans="1:23" s="66" customFormat="1" x14ac:dyDescent="0.25">
      <c r="A112" s="115">
        <v>9</v>
      </c>
      <c r="B112" s="78" t="str">
        <f>_xlfn.IFNA(INDEX('FS 0'!B$7:B$86,MATCH(A112,'FS 0'!$X$7:$X$86,0)),"")</f>
        <v/>
      </c>
      <c r="C112" s="78" t="e">
        <f>INDEX('FS 0'!C$7:C$86,MATCH(A112,'FS 0'!$X$7:$X$86,0))</f>
        <v>#N/A</v>
      </c>
      <c r="D112" s="79" t="e">
        <f>INDEX('FS 0'!D$7:D$86,MATCH(A112,'FS 0'!$X$7:$X$86,0))</f>
        <v>#N/A</v>
      </c>
      <c r="E112" s="65" t="e">
        <f>INDEX('FS 0'!F$7:F$86,MATCH($A112,'FS 0'!$X$7:$X$86,0))</f>
        <v>#N/A</v>
      </c>
      <c r="F112" s="65" t="e">
        <f>INDEX('FS 0'!G$7:G$86,MATCH($A112,'FS 0'!$X$7:$X$86,0))</f>
        <v>#N/A</v>
      </c>
      <c r="G112" s="65" t="e">
        <f>INDEX('FS 0'!H$7:H$86,MATCH($A112,'FS 0'!$X$7:$X$86,0))</f>
        <v>#N/A</v>
      </c>
      <c r="H112" s="69" t="e">
        <f>INDEX('FS 0'!I$7:I$86,MATCH($A112,'FS 0'!$X$7:$X$86,0))</f>
        <v>#N/A</v>
      </c>
      <c r="I112" s="65" t="e">
        <f>INDEX('FS 0'!J$7:J$86,MATCH($A112,'FS 0'!$X$7:$X$86,0))</f>
        <v>#N/A</v>
      </c>
      <c r="J112" s="65" t="e">
        <f>INDEX('FS 0'!K$7:K$86,MATCH($A112,'FS 0'!$X$7:$X$86,0))</f>
        <v>#N/A</v>
      </c>
      <c r="K112" s="65" t="e">
        <f>INDEX('FS 0'!L$7:L$86,MATCH($A112,'FS 0'!$X$7:$X$86,0))</f>
        <v>#N/A</v>
      </c>
      <c r="L112" s="69" t="e">
        <f>INDEX('FS 0'!M$7:M$86,MATCH($A112,'FS 0'!$X$7:$X$86,0))</f>
        <v>#N/A</v>
      </c>
      <c r="M112" s="101" t="e">
        <f>INDEX('FS 0'!N$7:N$86,MATCH($A112,'FS 0'!$X$7:$X$86,0))</f>
        <v>#N/A</v>
      </c>
      <c r="N112" s="187" t="e">
        <f>INDEX('FS 0'!O$7:O$86,MATCH($A112,'FS 0'!$X$7:$X$86,0))</f>
        <v>#N/A</v>
      </c>
      <c r="O112" s="182" t="e">
        <f>INDEX('FS 0'!P$7:P$86,MATCH($A112,'FS 0'!$X$7:$X$86,0))</f>
        <v>#N/A</v>
      </c>
      <c r="P112" s="182" t="e">
        <f>INDEX('FS 0'!Q$7:Q$86,MATCH($A112,'FS 0'!$X$7:$X$86,0))</f>
        <v>#N/A</v>
      </c>
      <c r="Q112" s="182" t="e">
        <f>INDEX('FS 0'!R$7:R$86,MATCH($A112,'FS 0'!$X$7:$X$86,0))</f>
        <v>#N/A</v>
      </c>
      <c r="R112" s="182" t="e">
        <f>INDEX('FS 0'!S$7:S$86,MATCH($A112,'FS 0'!$X$7:$X$86,0))</f>
        <v>#N/A</v>
      </c>
      <c r="S112" s="182" t="e">
        <f>INDEX('FS 0'!T$7:T$86,MATCH($A112,'FS 0'!$X$7:$X$86,0))</f>
        <v>#N/A</v>
      </c>
      <c r="T112" s="99" t="e">
        <f>INDEX('FS 0'!U$7:U$86,MATCH($A112,'FS 0'!$X$7:$X$86,0))</f>
        <v>#N/A</v>
      </c>
      <c r="U112" s="91" t="e">
        <f>INDEX('FS 0'!$V$7:$V$86,MATCH(A112,'FS 0'!$X$7:$X$86,0))</f>
        <v>#N/A</v>
      </c>
      <c r="V112" s="92" t="e">
        <f>INDEX('FS 0'!$X$7:$X$86,MATCH(A112,'FS 0'!$X$7:$X$86,0))</f>
        <v>#N/A</v>
      </c>
      <c r="W112" s="93" t="e">
        <f>INDEX('FS 0'!$W$7:$W$86,MATCH(A112,'FS 0'!$X$7:$X$86,0))</f>
        <v>#N/A</v>
      </c>
    </row>
    <row r="113" spans="1:23" s="66" customFormat="1" x14ac:dyDescent="0.25">
      <c r="A113" s="117">
        <v>10</v>
      </c>
      <c r="B113" s="80" t="str">
        <f>_xlfn.IFNA(INDEX('FS 0'!$B$7:$B$86,MATCH(A113,'FS 0'!$X$7:$X$86,0)),"")</f>
        <v/>
      </c>
      <c r="C113" s="80" t="e">
        <f>INDEX('FS 0'!$C$7:$C$86,MATCH(A113,'FS 0'!$X$7:$X$86,0))</f>
        <v>#N/A</v>
      </c>
      <c r="D113" s="81" t="e">
        <f>INDEX('FS 0'!$D$7:$D$86,MATCH(A113,'FS 0'!$X$7:$X$86,0))</f>
        <v>#N/A</v>
      </c>
      <c r="E113" s="67" t="e">
        <f>INDEX('FS 0'!F$7:F$86,MATCH($A113,'FS 0'!$X$7:$X$86,0))</f>
        <v>#N/A</v>
      </c>
      <c r="F113" s="67" t="e">
        <f>INDEX('FS 0'!G$7:G$86,MATCH($A113,'FS 0'!$X$7:$X$86,0))</f>
        <v>#N/A</v>
      </c>
      <c r="G113" s="67" t="e">
        <f>INDEX('FS 0'!H$7:H$86,MATCH($A113,'FS 0'!$X$7:$X$86,0))</f>
        <v>#N/A</v>
      </c>
      <c r="H113" s="70" t="e">
        <f>INDEX('FS 0'!I$7:I$86,MATCH($A113,'FS 0'!$X$7:$X$86,0))</f>
        <v>#N/A</v>
      </c>
      <c r="I113" s="67" t="e">
        <f>INDEX('FS 0'!J$7:J$86,MATCH($A113,'FS 0'!$X$7:$X$86,0))</f>
        <v>#N/A</v>
      </c>
      <c r="J113" s="67" t="e">
        <f>INDEX('FS 0'!K$7:K$86,MATCH($A113,'FS 0'!$X$7:$X$86,0))</f>
        <v>#N/A</v>
      </c>
      <c r="K113" s="67" t="e">
        <f>INDEX('FS 0'!L$7:L$86,MATCH($A113,'FS 0'!$X$7:$X$86,0))</f>
        <v>#N/A</v>
      </c>
      <c r="L113" s="70" t="e">
        <f>INDEX('FS 0'!M$7:M$86,MATCH($A113,'FS 0'!$X$7:$X$86,0))</f>
        <v>#N/A</v>
      </c>
      <c r="M113" s="102" t="e">
        <f>INDEX('FS 0'!N$7:N$86,MATCH($A113,'FS 0'!$X$7:$X$86,0))</f>
        <v>#N/A</v>
      </c>
      <c r="N113" s="186" t="e">
        <f>INDEX('FS 0'!O$7:O$86,MATCH($A113,'FS 0'!$X$7:$X$86,0))</f>
        <v>#N/A</v>
      </c>
      <c r="O113" s="183" t="e">
        <f>INDEX('FS 0'!P$7:P$86,MATCH($A113,'FS 0'!$X$7:$X$86,0))</f>
        <v>#N/A</v>
      </c>
      <c r="P113" s="183" t="e">
        <f>INDEX('FS 0'!Q$7:Q$86,MATCH($A113,'FS 0'!$X$7:$X$86,0))</f>
        <v>#N/A</v>
      </c>
      <c r="Q113" s="183" t="e">
        <f>INDEX('FS 0'!R$7:R$86,MATCH($A113,'FS 0'!$X$7:$X$86,0))</f>
        <v>#N/A</v>
      </c>
      <c r="R113" s="183" t="e">
        <f>INDEX('FS 0'!S$7:S$86,MATCH($A113,'FS 0'!$X$7:$X$86,0))</f>
        <v>#N/A</v>
      </c>
      <c r="S113" s="183" t="e">
        <f>INDEX('FS 0'!T$7:T$86,MATCH($A113,'FS 0'!$X$7:$X$86,0))</f>
        <v>#N/A</v>
      </c>
      <c r="T113" s="100" t="e">
        <f>INDEX('FS 0'!U$7:U$86,MATCH($A113,'FS 0'!$X$7:$X$86,0))</f>
        <v>#N/A</v>
      </c>
      <c r="U113" s="94" t="e">
        <f>INDEX('FS 0'!$V$7:$V$86,MATCH(A113,'FS 0'!$X$7:$X$86,0))</f>
        <v>#N/A</v>
      </c>
      <c r="V113" s="95" t="e">
        <f>INDEX('FS 0'!$X$7:$X$86,MATCH(A113,'FS 0'!$X$7:$X$86,0))</f>
        <v>#N/A</v>
      </c>
      <c r="W113" s="96" t="e">
        <f>INDEX('FS 0'!$W$7:$W$86,MATCH(A113,'FS 0'!$X$7:$X$86,0))</f>
        <v>#N/A</v>
      </c>
    </row>
    <row r="114" spans="1:23" s="66" customFormat="1" x14ac:dyDescent="0.25">
      <c r="A114" s="115">
        <v>11</v>
      </c>
      <c r="B114" s="78" t="str">
        <f>_xlfn.IFNA(INDEX('FS 0'!B$7:B$86,MATCH(A114,'FS 0'!$X$7:$X$86,0)),"")</f>
        <v/>
      </c>
      <c r="C114" s="78" t="e">
        <f>INDEX('FS 0'!C$7:C$86,MATCH(A114,'FS 0'!$X$7:$X$86,0))</f>
        <v>#N/A</v>
      </c>
      <c r="D114" s="79" t="e">
        <f>INDEX('FS 0'!D$7:D$86,MATCH(A114,'FS 0'!$X$7:$X$86,0))</f>
        <v>#N/A</v>
      </c>
      <c r="E114" s="65" t="e">
        <f>INDEX('FS 0'!F$7:F$86,MATCH($A114,'FS 0'!$X$7:$X$86,0))</f>
        <v>#N/A</v>
      </c>
      <c r="F114" s="65" t="e">
        <f>INDEX('FS 0'!G$7:G$86,MATCH($A114,'FS 0'!$X$7:$X$86,0))</f>
        <v>#N/A</v>
      </c>
      <c r="G114" s="65" t="e">
        <f>INDEX('FS 0'!H$7:H$86,MATCH($A114,'FS 0'!$X$7:$X$86,0))</f>
        <v>#N/A</v>
      </c>
      <c r="H114" s="69" t="e">
        <f>INDEX('FS 0'!I$7:I$86,MATCH($A114,'FS 0'!$X$7:$X$86,0))</f>
        <v>#N/A</v>
      </c>
      <c r="I114" s="65" t="e">
        <f>INDEX('FS 0'!J$7:J$86,MATCH($A114,'FS 0'!$X$7:$X$86,0))</f>
        <v>#N/A</v>
      </c>
      <c r="J114" s="65" t="e">
        <f>INDEX('FS 0'!K$7:K$86,MATCH($A114,'FS 0'!$X$7:$X$86,0))</f>
        <v>#N/A</v>
      </c>
      <c r="K114" s="65" t="e">
        <f>INDEX('FS 0'!L$7:L$86,MATCH($A114,'FS 0'!$X$7:$X$86,0))</f>
        <v>#N/A</v>
      </c>
      <c r="L114" s="69" t="e">
        <f>INDEX('FS 0'!M$7:M$86,MATCH($A114,'FS 0'!$X$7:$X$86,0))</f>
        <v>#N/A</v>
      </c>
      <c r="M114" s="101" t="e">
        <f>INDEX('FS 0'!N$7:N$86,MATCH($A114,'FS 0'!$X$7:$X$86,0))</f>
        <v>#N/A</v>
      </c>
      <c r="N114" s="187" t="e">
        <f>INDEX('FS 0'!O$7:O$86,MATCH($A114,'FS 0'!$X$7:$X$86,0))</f>
        <v>#N/A</v>
      </c>
      <c r="O114" s="182" t="e">
        <f>INDEX('FS 0'!P$7:P$86,MATCH($A114,'FS 0'!$X$7:$X$86,0))</f>
        <v>#N/A</v>
      </c>
      <c r="P114" s="182" t="e">
        <f>INDEX('FS 0'!Q$7:Q$86,MATCH($A114,'FS 0'!$X$7:$X$86,0))</f>
        <v>#N/A</v>
      </c>
      <c r="Q114" s="182" t="e">
        <f>INDEX('FS 0'!R$7:R$86,MATCH($A114,'FS 0'!$X$7:$X$86,0))</f>
        <v>#N/A</v>
      </c>
      <c r="R114" s="182" t="e">
        <f>INDEX('FS 0'!S$7:S$86,MATCH($A114,'FS 0'!$X$7:$X$86,0))</f>
        <v>#N/A</v>
      </c>
      <c r="S114" s="182" t="e">
        <f>INDEX('FS 0'!T$7:T$86,MATCH($A114,'FS 0'!$X$7:$X$86,0))</f>
        <v>#N/A</v>
      </c>
      <c r="T114" s="99" t="e">
        <f>INDEX('FS 0'!U$7:U$86,MATCH($A114,'FS 0'!$X$7:$X$86,0))</f>
        <v>#N/A</v>
      </c>
      <c r="U114" s="91" t="e">
        <f>INDEX('FS 0'!$V$7:$V$86,MATCH(A114,'FS 0'!$X$7:$X$86,0))</f>
        <v>#N/A</v>
      </c>
      <c r="V114" s="92" t="e">
        <f>INDEX('FS 0'!$X$7:$X$86,MATCH(A114,'FS 0'!$X$7:$X$86,0))</f>
        <v>#N/A</v>
      </c>
      <c r="W114" s="93" t="e">
        <f>INDEX('FS 0'!$W$7:$W$86,MATCH(A114,'FS 0'!$X$7:$X$86,0))</f>
        <v>#N/A</v>
      </c>
    </row>
    <row r="115" spans="1:23" s="66" customFormat="1" x14ac:dyDescent="0.25">
      <c r="A115" s="117">
        <v>12</v>
      </c>
      <c r="B115" s="80" t="str">
        <f>_xlfn.IFNA(INDEX('FS 0'!$B$7:$B$86,MATCH(A115,'FS 0'!$X$7:$X$86,0)),"")</f>
        <v/>
      </c>
      <c r="C115" s="80" t="e">
        <f>INDEX('FS 0'!$C$7:$C$86,MATCH(A115,'FS 0'!$X$7:$X$86,0))</f>
        <v>#N/A</v>
      </c>
      <c r="D115" s="81" t="e">
        <f>INDEX('FS 0'!$D$7:$D$86,MATCH(A115,'FS 0'!$X$7:$X$86,0))</f>
        <v>#N/A</v>
      </c>
      <c r="E115" s="67" t="e">
        <f>INDEX('FS 0'!F$7:F$86,MATCH($A115,'FS 0'!$X$7:$X$86,0))</f>
        <v>#N/A</v>
      </c>
      <c r="F115" s="67" t="e">
        <f>INDEX('FS 0'!G$7:G$86,MATCH($A115,'FS 0'!$X$7:$X$86,0))</f>
        <v>#N/A</v>
      </c>
      <c r="G115" s="67" t="e">
        <f>INDEX('FS 0'!H$7:H$86,MATCH($A115,'FS 0'!$X$7:$X$86,0))</f>
        <v>#N/A</v>
      </c>
      <c r="H115" s="70" t="e">
        <f>INDEX('FS 0'!I$7:I$86,MATCH($A115,'FS 0'!$X$7:$X$86,0))</f>
        <v>#N/A</v>
      </c>
      <c r="I115" s="67" t="e">
        <f>INDEX('FS 0'!J$7:J$86,MATCH($A115,'FS 0'!$X$7:$X$86,0))</f>
        <v>#N/A</v>
      </c>
      <c r="J115" s="67" t="e">
        <f>INDEX('FS 0'!K$7:K$86,MATCH($A115,'FS 0'!$X$7:$X$86,0))</f>
        <v>#N/A</v>
      </c>
      <c r="K115" s="67" t="e">
        <f>INDEX('FS 0'!L$7:L$86,MATCH($A115,'FS 0'!$X$7:$X$86,0))</f>
        <v>#N/A</v>
      </c>
      <c r="L115" s="70" t="e">
        <f>INDEX('FS 0'!M$7:M$86,MATCH($A115,'FS 0'!$X$7:$X$86,0))</f>
        <v>#N/A</v>
      </c>
      <c r="M115" s="102" t="e">
        <f>INDEX('FS 0'!N$7:N$86,MATCH($A115,'FS 0'!$X$7:$X$86,0))</f>
        <v>#N/A</v>
      </c>
      <c r="N115" s="186" t="e">
        <f>INDEX('FS 0'!O$7:O$86,MATCH($A115,'FS 0'!$X$7:$X$86,0))</f>
        <v>#N/A</v>
      </c>
      <c r="O115" s="183" t="e">
        <f>INDEX('FS 0'!P$7:P$86,MATCH($A115,'FS 0'!$X$7:$X$86,0))</f>
        <v>#N/A</v>
      </c>
      <c r="P115" s="183" t="e">
        <f>INDEX('FS 0'!Q$7:Q$86,MATCH($A115,'FS 0'!$X$7:$X$86,0))</f>
        <v>#N/A</v>
      </c>
      <c r="Q115" s="183" t="e">
        <f>INDEX('FS 0'!R$7:R$86,MATCH($A115,'FS 0'!$X$7:$X$86,0))</f>
        <v>#N/A</v>
      </c>
      <c r="R115" s="183" t="e">
        <f>INDEX('FS 0'!S$7:S$86,MATCH($A115,'FS 0'!$X$7:$X$86,0))</f>
        <v>#N/A</v>
      </c>
      <c r="S115" s="183" t="e">
        <f>INDEX('FS 0'!T$7:T$86,MATCH($A115,'FS 0'!$X$7:$X$86,0))</f>
        <v>#N/A</v>
      </c>
      <c r="T115" s="100" t="e">
        <f>INDEX('FS 0'!U$7:U$86,MATCH($A115,'FS 0'!$X$7:$X$86,0))</f>
        <v>#N/A</v>
      </c>
      <c r="U115" s="94" t="e">
        <f>INDEX('FS 0'!$V$7:$V$86,MATCH(A115,'FS 0'!$X$7:$X$86,0))</f>
        <v>#N/A</v>
      </c>
      <c r="V115" s="95" t="e">
        <f>INDEX('FS 0'!$X$7:$X$86,MATCH(A115,'FS 0'!$X$7:$X$86,0))</f>
        <v>#N/A</v>
      </c>
      <c r="W115" s="96" t="e">
        <f>INDEX('FS 0'!$W$7:$W$86,MATCH(A115,'FS 0'!$X$7:$X$86,0))</f>
        <v>#N/A</v>
      </c>
    </row>
    <row r="116" spans="1:23" s="66" customFormat="1" x14ac:dyDescent="0.25">
      <c r="A116" s="115">
        <v>13</v>
      </c>
      <c r="B116" s="78" t="str">
        <f>_xlfn.IFNA(INDEX('FS 0'!B$7:B$86,MATCH(A116,'FS 0'!$X$7:$X$86,0)),"")</f>
        <v/>
      </c>
      <c r="C116" s="78" t="e">
        <f>INDEX('FS 0'!C$7:C$86,MATCH(A116,'FS 0'!$X$7:$X$86,0))</f>
        <v>#N/A</v>
      </c>
      <c r="D116" s="79" t="e">
        <f>INDEX('FS 0'!D$7:D$86,MATCH(A116,'FS 0'!$X$7:$X$86,0))</f>
        <v>#N/A</v>
      </c>
      <c r="E116" s="65" t="e">
        <f>INDEX('FS 0'!F$7:F$86,MATCH($A116,'FS 0'!$X$7:$X$86,0))</f>
        <v>#N/A</v>
      </c>
      <c r="F116" s="65" t="e">
        <f>INDEX('FS 0'!G$7:G$86,MATCH($A116,'FS 0'!$X$7:$X$86,0))</f>
        <v>#N/A</v>
      </c>
      <c r="G116" s="65" t="e">
        <f>INDEX('FS 0'!H$7:H$86,MATCH($A116,'FS 0'!$X$7:$X$86,0))</f>
        <v>#N/A</v>
      </c>
      <c r="H116" s="69" t="e">
        <f>INDEX('FS 0'!I$7:I$86,MATCH($A116,'FS 0'!$X$7:$X$86,0))</f>
        <v>#N/A</v>
      </c>
      <c r="I116" s="65" t="e">
        <f>INDEX('FS 0'!J$7:J$86,MATCH($A116,'FS 0'!$X$7:$X$86,0))</f>
        <v>#N/A</v>
      </c>
      <c r="J116" s="65" t="e">
        <f>INDEX('FS 0'!K$7:K$86,MATCH($A116,'FS 0'!$X$7:$X$86,0))</f>
        <v>#N/A</v>
      </c>
      <c r="K116" s="65" t="e">
        <f>INDEX('FS 0'!L$7:L$86,MATCH($A116,'FS 0'!$X$7:$X$86,0))</f>
        <v>#N/A</v>
      </c>
      <c r="L116" s="69" t="e">
        <f>INDEX('FS 0'!M$7:M$86,MATCH($A116,'FS 0'!$X$7:$X$86,0))</f>
        <v>#N/A</v>
      </c>
      <c r="M116" s="101" t="e">
        <f>INDEX('FS 0'!N$7:N$86,MATCH($A116,'FS 0'!$X$7:$X$86,0))</f>
        <v>#N/A</v>
      </c>
      <c r="N116" s="187" t="e">
        <f>INDEX('FS 0'!O$7:O$86,MATCH($A116,'FS 0'!$X$7:$X$86,0))</f>
        <v>#N/A</v>
      </c>
      <c r="O116" s="182" t="e">
        <f>INDEX('FS 0'!P$7:P$86,MATCH($A116,'FS 0'!$X$7:$X$86,0))</f>
        <v>#N/A</v>
      </c>
      <c r="P116" s="182" t="e">
        <f>INDEX('FS 0'!Q$7:Q$86,MATCH($A116,'FS 0'!$X$7:$X$86,0))</f>
        <v>#N/A</v>
      </c>
      <c r="Q116" s="182" t="e">
        <f>INDEX('FS 0'!R$7:R$86,MATCH($A116,'FS 0'!$X$7:$X$86,0))</f>
        <v>#N/A</v>
      </c>
      <c r="R116" s="182" t="e">
        <f>INDEX('FS 0'!S$7:S$86,MATCH($A116,'FS 0'!$X$7:$X$86,0))</f>
        <v>#N/A</v>
      </c>
      <c r="S116" s="182" t="e">
        <f>INDEX('FS 0'!T$7:T$86,MATCH($A116,'FS 0'!$X$7:$X$86,0))</f>
        <v>#N/A</v>
      </c>
      <c r="T116" s="99" t="e">
        <f>INDEX('FS 0'!U$7:U$86,MATCH($A116,'FS 0'!$X$7:$X$86,0))</f>
        <v>#N/A</v>
      </c>
      <c r="U116" s="91" t="e">
        <f>INDEX('FS 0'!$V$7:$V$86,MATCH(A116,'FS 0'!$X$7:$X$86,0))</f>
        <v>#N/A</v>
      </c>
      <c r="V116" s="92" t="e">
        <f>INDEX('FS 0'!$X$7:$X$86,MATCH(A116,'FS 0'!$X$7:$X$86,0))</f>
        <v>#N/A</v>
      </c>
      <c r="W116" s="93" t="e">
        <f>INDEX('FS 0'!$W$7:$W$86,MATCH(A116,'FS 0'!$X$7:$X$86,0))</f>
        <v>#N/A</v>
      </c>
    </row>
    <row r="117" spans="1:23" s="66" customFormat="1" x14ac:dyDescent="0.25">
      <c r="A117" s="117">
        <v>14</v>
      </c>
      <c r="B117" s="80" t="str">
        <f>_xlfn.IFNA(INDEX('FS 0'!$B$7:$B$86,MATCH(A117,'FS 0'!$X$7:$X$86,0)),"")</f>
        <v/>
      </c>
      <c r="C117" s="80" t="e">
        <f>INDEX('FS 0'!$C$7:$C$86,MATCH(A117,'FS 0'!$X$7:$X$86,0))</f>
        <v>#N/A</v>
      </c>
      <c r="D117" s="81" t="e">
        <f>INDEX('FS 0'!$D$7:$D$86,MATCH(A117,'FS 0'!$X$7:$X$86,0))</f>
        <v>#N/A</v>
      </c>
      <c r="E117" s="67" t="e">
        <f>INDEX('FS 0'!F$7:F$86,MATCH($A117,'FS 0'!$X$7:$X$86,0))</f>
        <v>#N/A</v>
      </c>
      <c r="F117" s="67" t="e">
        <f>INDEX('FS 0'!G$7:G$86,MATCH($A117,'FS 0'!$X$7:$X$86,0))</f>
        <v>#N/A</v>
      </c>
      <c r="G117" s="67" t="e">
        <f>INDEX('FS 0'!H$7:H$86,MATCH($A117,'FS 0'!$X$7:$X$86,0))</f>
        <v>#N/A</v>
      </c>
      <c r="H117" s="70" t="e">
        <f>INDEX('FS 0'!I$7:I$86,MATCH($A117,'FS 0'!$X$7:$X$86,0))</f>
        <v>#N/A</v>
      </c>
      <c r="I117" s="67" t="e">
        <f>INDEX('FS 0'!J$7:J$86,MATCH($A117,'FS 0'!$X$7:$X$86,0))</f>
        <v>#N/A</v>
      </c>
      <c r="J117" s="67" t="e">
        <f>INDEX('FS 0'!K$7:K$86,MATCH($A117,'FS 0'!$X$7:$X$86,0))</f>
        <v>#N/A</v>
      </c>
      <c r="K117" s="67" t="e">
        <f>INDEX('FS 0'!L$7:L$86,MATCH($A117,'FS 0'!$X$7:$X$86,0))</f>
        <v>#N/A</v>
      </c>
      <c r="L117" s="70" t="e">
        <f>INDEX('FS 0'!M$7:M$86,MATCH($A117,'FS 0'!$X$7:$X$86,0))</f>
        <v>#N/A</v>
      </c>
      <c r="M117" s="102" t="e">
        <f>INDEX('FS 0'!N$7:N$86,MATCH($A117,'FS 0'!$X$7:$X$86,0))</f>
        <v>#N/A</v>
      </c>
      <c r="N117" s="186" t="e">
        <f>INDEX('FS 0'!O$7:O$86,MATCH($A117,'FS 0'!$X$7:$X$86,0))</f>
        <v>#N/A</v>
      </c>
      <c r="O117" s="183" t="e">
        <f>INDEX('FS 0'!P$7:P$86,MATCH($A117,'FS 0'!$X$7:$X$86,0))</f>
        <v>#N/A</v>
      </c>
      <c r="P117" s="183" t="e">
        <f>INDEX('FS 0'!Q$7:Q$86,MATCH($A117,'FS 0'!$X$7:$X$86,0))</f>
        <v>#N/A</v>
      </c>
      <c r="Q117" s="183" t="e">
        <f>INDEX('FS 0'!R$7:R$86,MATCH($A117,'FS 0'!$X$7:$X$86,0))</f>
        <v>#N/A</v>
      </c>
      <c r="R117" s="183" t="e">
        <f>INDEX('FS 0'!S$7:S$86,MATCH($A117,'FS 0'!$X$7:$X$86,0))</f>
        <v>#N/A</v>
      </c>
      <c r="S117" s="183" t="e">
        <f>INDEX('FS 0'!T$7:T$86,MATCH($A117,'FS 0'!$X$7:$X$86,0))</f>
        <v>#N/A</v>
      </c>
      <c r="T117" s="100" t="e">
        <f>INDEX('FS 0'!U$7:U$86,MATCH($A117,'FS 0'!$X$7:$X$86,0))</f>
        <v>#N/A</v>
      </c>
      <c r="U117" s="94" t="e">
        <f>INDEX('FS 0'!$V$7:$V$86,MATCH(A117,'FS 0'!$X$7:$X$86,0))</f>
        <v>#N/A</v>
      </c>
      <c r="V117" s="95" t="e">
        <f>INDEX('FS 0'!$X$7:$X$86,MATCH(A117,'FS 0'!$X$7:$X$86,0))</f>
        <v>#N/A</v>
      </c>
      <c r="W117" s="96" t="e">
        <f>INDEX('FS 0'!$W$7:$W$86,MATCH(A117,'FS 0'!$X$7:$X$86,0))</f>
        <v>#N/A</v>
      </c>
    </row>
    <row r="118" spans="1:23" s="66" customFormat="1" x14ac:dyDescent="0.25">
      <c r="A118" s="115">
        <v>15</v>
      </c>
      <c r="B118" s="78" t="str">
        <f>_xlfn.IFNA(INDEX('FS 0'!B$7:B$86,MATCH(A118,'FS 0'!$X$7:$X$86,0)),"")</f>
        <v/>
      </c>
      <c r="C118" s="78" t="e">
        <f>INDEX('FS 0'!C$7:C$86,MATCH(A118,'FS 0'!$X$7:$X$86,0))</f>
        <v>#N/A</v>
      </c>
      <c r="D118" s="79" t="e">
        <f>INDEX('FS 0'!D$7:D$86,MATCH(A118,'FS 0'!$X$7:$X$86,0))</f>
        <v>#N/A</v>
      </c>
      <c r="E118" s="65" t="e">
        <f>INDEX('FS 0'!F$7:F$86,MATCH($A118,'FS 0'!$X$7:$X$86,0))</f>
        <v>#N/A</v>
      </c>
      <c r="F118" s="65" t="e">
        <f>INDEX('FS 0'!G$7:G$86,MATCH($A118,'FS 0'!$X$7:$X$86,0))</f>
        <v>#N/A</v>
      </c>
      <c r="G118" s="65" t="e">
        <f>INDEX('FS 0'!H$7:H$86,MATCH($A118,'FS 0'!$X$7:$X$86,0))</f>
        <v>#N/A</v>
      </c>
      <c r="H118" s="69" t="e">
        <f>INDEX('FS 0'!I$7:I$86,MATCH($A118,'FS 0'!$X$7:$X$86,0))</f>
        <v>#N/A</v>
      </c>
      <c r="I118" s="65" t="e">
        <f>INDEX('FS 0'!J$7:J$86,MATCH($A118,'FS 0'!$X$7:$X$86,0))</f>
        <v>#N/A</v>
      </c>
      <c r="J118" s="65" t="e">
        <f>INDEX('FS 0'!K$7:K$86,MATCH($A118,'FS 0'!$X$7:$X$86,0))</f>
        <v>#N/A</v>
      </c>
      <c r="K118" s="65" t="e">
        <f>INDEX('FS 0'!L$7:L$86,MATCH($A118,'FS 0'!$X$7:$X$86,0))</f>
        <v>#N/A</v>
      </c>
      <c r="L118" s="69" t="e">
        <f>INDEX('FS 0'!M$7:M$86,MATCH($A118,'FS 0'!$X$7:$X$86,0))</f>
        <v>#N/A</v>
      </c>
      <c r="M118" s="101" t="e">
        <f>INDEX('FS 0'!N$7:N$86,MATCH($A118,'FS 0'!$X$7:$X$86,0))</f>
        <v>#N/A</v>
      </c>
      <c r="N118" s="187" t="e">
        <f>INDEX('FS 0'!O$7:O$86,MATCH($A118,'FS 0'!$X$7:$X$86,0))</f>
        <v>#N/A</v>
      </c>
      <c r="O118" s="182" t="e">
        <f>INDEX('FS 0'!P$7:P$86,MATCH($A118,'FS 0'!$X$7:$X$86,0))</f>
        <v>#N/A</v>
      </c>
      <c r="P118" s="182" t="e">
        <f>INDEX('FS 0'!Q$7:Q$86,MATCH($A118,'FS 0'!$X$7:$X$86,0))</f>
        <v>#N/A</v>
      </c>
      <c r="Q118" s="182" t="e">
        <f>INDEX('FS 0'!R$7:R$86,MATCH($A118,'FS 0'!$X$7:$X$86,0))</f>
        <v>#N/A</v>
      </c>
      <c r="R118" s="182" t="e">
        <f>INDEX('FS 0'!S$7:S$86,MATCH($A118,'FS 0'!$X$7:$X$86,0))</f>
        <v>#N/A</v>
      </c>
      <c r="S118" s="182" t="e">
        <f>INDEX('FS 0'!T$7:T$86,MATCH($A118,'FS 0'!$X$7:$X$86,0))</f>
        <v>#N/A</v>
      </c>
      <c r="T118" s="99" t="e">
        <f>INDEX('FS 0'!U$7:U$86,MATCH($A118,'FS 0'!$X$7:$X$86,0))</f>
        <v>#N/A</v>
      </c>
      <c r="U118" s="91" t="e">
        <f>INDEX('FS 0'!$V$7:$V$86,MATCH(A118,'FS 0'!$X$7:$X$86,0))</f>
        <v>#N/A</v>
      </c>
      <c r="V118" s="92" t="e">
        <f>INDEX('FS 0'!$X$7:$X$86,MATCH(A118,'FS 0'!$X$7:$X$86,0))</f>
        <v>#N/A</v>
      </c>
      <c r="W118" s="93" t="e">
        <f>INDEX('FS 0'!$W$7:$W$86,MATCH(A118,'FS 0'!$X$7:$X$86,0))</f>
        <v>#N/A</v>
      </c>
    </row>
    <row r="119" spans="1:23" s="66" customFormat="1" x14ac:dyDescent="0.25">
      <c r="A119" s="117">
        <v>16</v>
      </c>
      <c r="B119" s="80" t="str">
        <f>_xlfn.IFNA(INDEX('FS 0'!$B$7:$B$86,MATCH(A119,'FS 0'!$X$7:$X$86,0)),"")</f>
        <v/>
      </c>
      <c r="C119" s="80" t="e">
        <f>INDEX('FS 0'!$C$7:$C$86,MATCH(A119,'FS 0'!$X$7:$X$86,0))</f>
        <v>#N/A</v>
      </c>
      <c r="D119" s="81" t="e">
        <f>INDEX('FS 0'!$D$7:$D$86,MATCH(A119,'FS 0'!$X$7:$X$86,0))</f>
        <v>#N/A</v>
      </c>
      <c r="E119" s="67" t="e">
        <f>INDEX('FS 0'!F$7:F$86,MATCH($A119,'FS 0'!$X$7:$X$86,0))</f>
        <v>#N/A</v>
      </c>
      <c r="F119" s="67" t="e">
        <f>INDEX('FS 0'!G$7:G$86,MATCH($A119,'FS 0'!$X$7:$X$86,0))</f>
        <v>#N/A</v>
      </c>
      <c r="G119" s="67" t="e">
        <f>INDEX('FS 0'!H$7:H$86,MATCH($A119,'FS 0'!$X$7:$X$86,0))</f>
        <v>#N/A</v>
      </c>
      <c r="H119" s="70" t="e">
        <f>INDEX('FS 0'!I$7:I$86,MATCH($A119,'FS 0'!$X$7:$X$86,0))</f>
        <v>#N/A</v>
      </c>
      <c r="I119" s="67" t="e">
        <f>INDEX('FS 0'!J$7:J$86,MATCH($A119,'FS 0'!$X$7:$X$86,0))</f>
        <v>#N/A</v>
      </c>
      <c r="J119" s="67" t="e">
        <f>INDEX('FS 0'!K$7:K$86,MATCH($A119,'FS 0'!$X$7:$X$86,0))</f>
        <v>#N/A</v>
      </c>
      <c r="K119" s="67" t="e">
        <f>INDEX('FS 0'!L$7:L$86,MATCH($A119,'FS 0'!$X$7:$X$86,0))</f>
        <v>#N/A</v>
      </c>
      <c r="L119" s="70" t="e">
        <f>INDEX('FS 0'!M$7:M$86,MATCH($A119,'FS 0'!$X$7:$X$86,0))</f>
        <v>#N/A</v>
      </c>
      <c r="M119" s="102" t="e">
        <f>INDEX('FS 0'!N$7:N$86,MATCH($A119,'FS 0'!$X$7:$X$86,0))</f>
        <v>#N/A</v>
      </c>
      <c r="N119" s="186" t="e">
        <f>INDEX('FS 0'!O$7:O$86,MATCH($A119,'FS 0'!$X$7:$X$86,0))</f>
        <v>#N/A</v>
      </c>
      <c r="O119" s="183" t="e">
        <f>INDEX('FS 0'!P$7:P$86,MATCH($A119,'FS 0'!$X$7:$X$86,0))</f>
        <v>#N/A</v>
      </c>
      <c r="P119" s="183" t="e">
        <f>INDEX('FS 0'!Q$7:Q$86,MATCH($A119,'FS 0'!$X$7:$X$86,0))</f>
        <v>#N/A</v>
      </c>
      <c r="Q119" s="183" t="e">
        <f>INDEX('FS 0'!R$7:R$86,MATCH($A119,'FS 0'!$X$7:$X$86,0))</f>
        <v>#N/A</v>
      </c>
      <c r="R119" s="183" t="e">
        <f>INDEX('FS 0'!S$7:S$86,MATCH($A119,'FS 0'!$X$7:$X$86,0))</f>
        <v>#N/A</v>
      </c>
      <c r="S119" s="183" t="e">
        <f>INDEX('FS 0'!T$7:T$86,MATCH($A119,'FS 0'!$X$7:$X$86,0))</f>
        <v>#N/A</v>
      </c>
      <c r="T119" s="100" t="e">
        <f>INDEX('FS 0'!U$7:U$86,MATCH($A119,'FS 0'!$X$7:$X$86,0))</f>
        <v>#N/A</v>
      </c>
      <c r="U119" s="94" t="e">
        <f>INDEX('FS 0'!$V$7:$V$86,MATCH(A119,'FS 0'!$X$7:$X$86,0))</f>
        <v>#N/A</v>
      </c>
      <c r="V119" s="95" t="e">
        <f>INDEX('FS 0'!$X$7:$X$86,MATCH(A119,'FS 0'!$X$7:$X$86,0))</f>
        <v>#N/A</v>
      </c>
      <c r="W119" s="96" t="e">
        <f>INDEX('FS 0'!$W$7:$W$86,MATCH(A119,'FS 0'!$X$7:$X$86,0))</f>
        <v>#N/A</v>
      </c>
    </row>
    <row r="120" spans="1:23" s="66" customFormat="1" x14ac:dyDescent="0.25">
      <c r="A120" s="115">
        <v>17</v>
      </c>
      <c r="B120" s="78" t="str">
        <f>_xlfn.IFNA(INDEX('FS 0'!B$7:B$86,MATCH(A120,'FS 0'!$X$7:$X$86,0)),"")</f>
        <v/>
      </c>
      <c r="C120" s="78" t="e">
        <f>INDEX('FS 0'!C$7:C$86,MATCH(A120,'FS 0'!$X$7:$X$86,0))</f>
        <v>#N/A</v>
      </c>
      <c r="D120" s="79" t="e">
        <f>INDEX('FS 0'!D$7:D$86,MATCH(A120,'FS 0'!$X$7:$X$86,0))</f>
        <v>#N/A</v>
      </c>
      <c r="E120" s="65" t="e">
        <f>INDEX('FS 0'!F$7:F$86,MATCH($A120,'FS 0'!$X$7:$X$86,0))</f>
        <v>#N/A</v>
      </c>
      <c r="F120" s="65" t="e">
        <f>INDEX('FS 0'!G$7:G$86,MATCH($A120,'FS 0'!$X$7:$X$86,0))</f>
        <v>#N/A</v>
      </c>
      <c r="G120" s="65" t="e">
        <f>INDEX('FS 0'!H$7:H$86,MATCH($A120,'FS 0'!$X$7:$X$86,0))</f>
        <v>#N/A</v>
      </c>
      <c r="H120" s="69" t="e">
        <f>INDEX('FS 0'!I$7:I$86,MATCH($A120,'FS 0'!$X$7:$X$86,0))</f>
        <v>#N/A</v>
      </c>
      <c r="I120" s="65" t="e">
        <f>INDEX('FS 0'!J$7:J$86,MATCH($A120,'FS 0'!$X$7:$X$86,0))</f>
        <v>#N/A</v>
      </c>
      <c r="J120" s="65" t="e">
        <f>INDEX('FS 0'!K$7:K$86,MATCH($A120,'FS 0'!$X$7:$X$86,0))</f>
        <v>#N/A</v>
      </c>
      <c r="K120" s="65" t="e">
        <f>INDEX('FS 0'!L$7:L$86,MATCH($A120,'FS 0'!$X$7:$X$86,0))</f>
        <v>#N/A</v>
      </c>
      <c r="L120" s="69" t="e">
        <f>INDEX('FS 0'!M$7:M$86,MATCH($A120,'FS 0'!$X$7:$X$86,0))</f>
        <v>#N/A</v>
      </c>
      <c r="M120" s="101" t="e">
        <f>INDEX('FS 0'!N$7:N$86,MATCH($A120,'FS 0'!$X$7:$X$86,0))</f>
        <v>#N/A</v>
      </c>
      <c r="N120" s="187" t="e">
        <f>INDEX('FS 0'!O$7:O$86,MATCH($A120,'FS 0'!$X$7:$X$86,0))</f>
        <v>#N/A</v>
      </c>
      <c r="O120" s="182" t="e">
        <f>INDEX('FS 0'!P$7:P$86,MATCH($A120,'FS 0'!$X$7:$X$86,0))</f>
        <v>#N/A</v>
      </c>
      <c r="P120" s="182" t="e">
        <f>INDEX('FS 0'!Q$7:Q$86,MATCH($A120,'FS 0'!$X$7:$X$86,0))</f>
        <v>#N/A</v>
      </c>
      <c r="Q120" s="182" t="e">
        <f>INDEX('FS 0'!R$7:R$86,MATCH($A120,'FS 0'!$X$7:$X$86,0))</f>
        <v>#N/A</v>
      </c>
      <c r="R120" s="182" t="e">
        <f>INDEX('FS 0'!S$7:S$86,MATCH($A120,'FS 0'!$X$7:$X$86,0))</f>
        <v>#N/A</v>
      </c>
      <c r="S120" s="182" t="e">
        <f>INDEX('FS 0'!T$7:T$86,MATCH($A120,'FS 0'!$X$7:$X$86,0))</f>
        <v>#N/A</v>
      </c>
      <c r="T120" s="99" t="e">
        <f>INDEX('FS 0'!U$7:U$86,MATCH($A120,'FS 0'!$X$7:$X$86,0))</f>
        <v>#N/A</v>
      </c>
      <c r="U120" s="91" t="e">
        <f>INDEX('FS 0'!$V$7:$V$86,MATCH(A120,'FS 0'!$X$7:$X$86,0))</f>
        <v>#N/A</v>
      </c>
      <c r="V120" s="92" t="e">
        <f>INDEX('FS 0'!$X$7:$X$86,MATCH(A120,'FS 0'!$X$7:$X$86,0))</f>
        <v>#N/A</v>
      </c>
      <c r="W120" s="93" t="e">
        <f>INDEX('FS 0'!$W$7:$W$86,MATCH(A120,'FS 0'!$X$7:$X$86,0))</f>
        <v>#N/A</v>
      </c>
    </row>
    <row r="121" spans="1:23" s="66" customFormat="1" x14ac:dyDescent="0.25">
      <c r="A121" s="117">
        <v>18</v>
      </c>
      <c r="B121" s="80" t="str">
        <f>_xlfn.IFNA(INDEX('FS 0'!$B$7:$B$86,MATCH(A121,'FS 0'!$X$7:$X$86,0)),"")</f>
        <v/>
      </c>
      <c r="C121" s="80" t="e">
        <f>INDEX('FS 0'!$C$7:$C$86,MATCH(A121,'FS 0'!$X$7:$X$86,0))</f>
        <v>#N/A</v>
      </c>
      <c r="D121" s="81" t="e">
        <f>INDEX('FS 0'!$D$7:$D$86,MATCH(A121,'FS 0'!$X$7:$X$86,0))</f>
        <v>#N/A</v>
      </c>
      <c r="E121" s="67" t="e">
        <f>INDEX('FS 0'!F$7:F$86,MATCH($A121,'FS 0'!$X$7:$X$86,0))</f>
        <v>#N/A</v>
      </c>
      <c r="F121" s="67" t="e">
        <f>INDEX('FS 0'!G$7:G$86,MATCH($A121,'FS 0'!$X$7:$X$86,0))</f>
        <v>#N/A</v>
      </c>
      <c r="G121" s="67" t="e">
        <f>INDEX('FS 0'!H$7:H$86,MATCH($A121,'FS 0'!$X$7:$X$86,0))</f>
        <v>#N/A</v>
      </c>
      <c r="H121" s="70" t="e">
        <f>INDEX('FS 0'!I$7:I$86,MATCH($A121,'FS 0'!$X$7:$X$86,0))</f>
        <v>#N/A</v>
      </c>
      <c r="I121" s="67" t="e">
        <f>INDEX('FS 0'!J$7:J$86,MATCH($A121,'FS 0'!$X$7:$X$86,0))</f>
        <v>#N/A</v>
      </c>
      <c r="J121" s="67" t="e">
        <f>INDEX('FS 0'!K$7:K$86,MATCH($A121,'FS 0'!$X$7:$X$86,0))</f>
        <v>#N/A</v>
      </c>
      <c r="K121" s="67" t="e">
        <f>INDEX('FS 0'!L$7:L$86,MATCH($A121,'FS 0'!$X$7:$X$86,0))</f>
        <v>#N/A</v>
      </c>
      <c r="L121" s="70" t="e">
        <f>INDEX('FS 0'!M$7:M$86,MATCH($A121,'FS 0'!$X$7:$X$86,0))</f>
        <v>#N/A</v>
      </c>
      <c r="M121" s="102" t="e">
        <f>INDEX('FS 0'!N$7:N$86,MATCH($A121,'FS 0'!$X$7:$X$86,0))</f>
        <v>#N/A</v>
      </c>
      <c r="N121" s="186" t="e">
        <f>INDEX('FS 0'!O$7:O$86,MATCH($A121,'FS 0'!$X$7:$X$86,0))</f>
        <v>#N/A</v>
      </c>
      <c r="O121" s="183" t="e">
        <f>INDEX('FS 0'!P$7:P$86,MATCH($A121,'FS 0'!$X$7:$X$86,0))</f>
        <v>#N/A</v>
      </c>
      <c r="P121" s="183" t="e">
        <f>INDEX('FS 0'!Q$7:Q$86,MATCH($A121,'FS 0'!$X$7:$X$86,0))</f>
        <v>#N/A</v>
      </c>
      <c r="Q121" s="183" t="e">
        <f>INDEX('FS 0'!R$7:R$86,MATCH($A121,'FS 0'!$X$7:$X$86,0))</f>
        <v>#N/A</v>
      </c>
      <c r="R121" s="183" t="e">
        <f>INDEX('FS 0'!S$7:S$86,MATCH($A121,'FS 0'!$X$7:$X$86,0))</f>
        <v>#N/A</v>
      </c>
      <c r="S121" s="183" t="e">
        <f>INDEX('FS 0'!T$7:T$86,MATCH($A121,'FS 0'!$X$7:$X$86,0))</f>
        <v>#N/A</v>
      </c>
      <c r="T121" s="100" t="e">
        <f>INDEX('FS 0'!U$7:U$86,MATCH($A121,'FS 0'!$X$7:$X$86,0))</f>
        <v>#N/A</v>
      </c>
      <c r="U121" s="94" t="e">
        <f>INDEX('FS 0'!$V$7:$V$86,MATCH(A121,'FS 0'!$X$7:$X$86,0))</f>
        <v>#N/A</v>
      </c>
      <c r="V121" s="95" t="e">
        <f>INDEX('FS 0'!$X$7:$X$86,MATCH(A121,'FS 0'!$X$7:$X$86,0))</f>
        <v>#N/A</v>
      </c>
      <c r="W121" s="96" t="e">
        <f>INDEX('FS 0'!$W$7:$W$86,MATCH(A121,'FS 0'!$X$7:$X$86,0))</f>
        <v>#N/A</v>
      </c>
    </row>
    <row r="122" spans="1:23" s="66" customFormat="1" x14ac:dyDescent="0.25">
      <c r="A122" s="115">
        <v>19</v>
      </c>
      <c r="B122" s="78" t="str">
        <f>_xlfn.IFNA(INDEX('FS 0'!B$7:B$86,MATCH(A122,'FS 0'!$X$7:$X$86,0)),"")</f>
        <v/>
      </c>
      <c r="C122" s="78" t="e">
        <f>INDEX('FS 0'!C$7:C$86,MATCH(A122,'FS 0'!$X$7:$X$86,0))</f>
        <v>#N/A</v>
      </c>
      <c r="D122" s="79" t="e">
        <f>INDEX('FS 0'!D$7:D$86,MATCH(A122,'FS 0'!$X$7:$X$86,0))</f>
        <v>#N/A</v>
      </c>
      <c r="E122" s="65" t="e">
        <f>INDEX('FS 0'!F$7:F$86,MATCH($A122,'FS 0'!$X$7:$X$86,0))</f>
        <v>#N/A</v>
      </c>
      <c r="F122" s="65" t="e">
        <f>INDEX('FS 0'!G$7:G$86,MATCH($A122,'FS 0'!$X$7:$X$86,0))</f>
        <v>#N/A</v>
      </c>
      <c r="G122" s="65" t="e">
        <f>INDEX('FS 0'!H$7:H$86,MATCH($A122,'FS 0'!$X$7:$X$86,0))</f>
        <v>#N/A</v>
      </c>
      <c r="H122" s="69" t="e">
        <f>INDEX('FS 0'!I$7:I$86,MATCH($A122,'FS 0'!$X$7:$X$86,0))</f>
        <v>#N/A</v>
      </c>
      <c r="I122" s="65" t="e">
        <f>INDEX('FS 0'!J$7:J$86,MATCH($A122,'FS 0'!$X$7:$X$86,0))</f>
        <v>#N/A</v>
      </c>
      <c r="J122" s="65" t="e">
        <f>INDEX('FS 0'!K$7:K$86,MATCH($A122,'FS 0'!$X$7:$X$86,0))</f>
        <v>#N/A</v>
      </c>
      <c r="K122" s="65" t="e">
        <f>INDEX('FS 0'!L$7:L$86,MATCH($A122,'FS 0'!$X$7:$X$86,0))</f>
        <v>#N/A</v>
      </c>
      <c r="L122" s="69" t="e">
        <f>INDEX('FS 0'!M$7:M$86,MATCH($A122,'FS 0'!$X$7:$X$86,0))</f>
        <v>#N/A</v>
      </c>
      <c r="M122" s="101" t="e">
        <f>INDEX('FS 0'!N$7:N$86,MATCH($A122,'FS 0'!$X$7:$X$86,0))</f>
        <v>#N/A</v>
      </c>
      <c r="N122" s="187" t="e">
        <f>INDEX('FS 0'!O$7:O$86,MATCH($A122,'FS 0'!$X$7:$X$86,0))</f>
        <v>#N/A</v>
      </c>
      <c r="O122" s="182" t="e">
        <f>INDEX('FS 0'!P$7:P$86,MATCH($A122,'FS 0'!$X$7:$X$86,0))</f>
        <v>#N/A</v>
      </c>
      <c r="P122" s="182" t="e">
        <f>INDEX('FS 0'!Q$7:Q$86,MATCH($A122,'FS 0'!$X$7:$X$86,0))</f>
        <v>#N/A</v>
      </c>
      <c r="Q122" s="182" t="e">
        <f>INDEX('FS 0'!R$7:R$86,MATCH($A122,'FS 0'!$X$7:$X$86,0))</f>
        <v>#N/A</v>
      </c>
      <c r="R122" s="182" t="e">
        <f>INDEX('FS 0'!S$7:S$86,MATCH($A122,'FS 0'!$X$7:$X$86,0))</f>
        <v>#N/A</v>
      </c>
      <c r="S122" s="182" t="e">
        <f>INDEX('FS 0'!T$7:T$86,MATCH($A122,'FS 0'!$X$7:$X$86,0))</f>
        <v>#N/A</v>
      </c>
      <c r="T122" s="99" t="e">
        <f>INDEX('FS 0'!U$7:U$86,MATCH($A122,'FS 0'!$X$7:$X$86,0))</f>
        <v>#N/A</v>
      </c>
      <c r="U122" s="91" t="e">
        <f>INDEX('FS 0'!$V$7:$V$86,MATCH(A122,'FS 0'!$X$7:$X$86,0))</f>
        <v>#N/A</v>
      </c>
      <c r="V122" s="92" t="e">
        <f>INDEX('FS 0'!$X$7:$X$86,MATCH(A122,'FS 0'!$X$7:$X$86,0))</f>
        <v>#N/A</v>
      </c>
      <c r="W122" s="93" t="e">
        <f>INDEX('FS 0'!$W$7:$W$86,MATCH(A122,'FS 0'!$X$7:$X$86,0))</f>
        <v>#N/A</v>
      </c>
    </row>
    <row r="123" spans="1:23" s="66" customFormat="1" x14ac:dyDescent="0.25">
      <c r="A123" s="119">
        <v>20</v>
      </c>
      <c r="B123" s="120" t="str">
        <f>_xlfn.IFNA(INDEX('FS 0'!$B$7:$B$86,MATCH(A123,'FS 0'!$X$7:$X$86,0)),"")</f>
        <v/>
      </c>
      <c r="C123" s="120" t="e">
        <f>INDEX('FS 0'!$C$7:$C$86,MATCH(A123,'FS 0'!$X$7:$X$86,0))</f>
        <v>#N/A</v>
      </c>
      <c r="D123" s="131" t="e">
        <f>INDEX('FS 0'!$D$7:$D$86,MATCH(A123,'FS 0'!$X$7:$X$86,0))</f>
        <v>#N/A</v>
      </c>
      <c r="E123" s="123" t="e">
        <f>INDEX('FS 0'!F$7:F$86,MATCH($A123,'FS 0'!$X$7:$X$86,0))</f>
        <v>#N/A</v>
      </c>
      <c r="F123" s="123" t="e">
        <f>INDEX('FS 0'!G$7:G$86,MATCH($A123,'FS 0'!$X$7:$X$86,0))</f>
        <v>#N/A</v>
      </c>
      <c r="G123" s="123" t="e">
        <f>INDEX('FS 0'!H$7:H$86,MATCH($A123,'FS 0'!$X$7:$X$86,0))</f>
        <v>#N/A</v>
      </c>
      <c r="H123" s="124" t="e">
        <f>INDEX('FS 0'!I$7:I$86,MATCH($A123,'FS 0'!$X$7:$X$86,0))</f>
        <v>#N/A</v>
      </c>
      <c r="I123" s="123" t="e">
        <f>INDEX('FS 0'!J$7:J$86,MATCH($A123,'FS 0'!$X$7:$X$86,0))</f>
        <v>#N/A</v>
      </c>
      <c r="J123" s="123" t="e">
        <f>INDEX('FS 0'!K$7:K$86,MATCH($A123,'FS 0'!$X$7:$X$86,0))</f>
        <v>#N/A</v>
      </c>
      <c r="K123" s="123" t="e">
        <f>INDEX('FS 0'!L$7:L$86,MATCH($A123,'FS 0'!$X$7:$X$86,0))</f>
        <v>#N/A</v>
      </c>
      <c r="L123" s="124" t="e">
        <f>INDEX('FS 0'!M$7:M$86,MATCH($A123,'FS 0'!$X$7:$X$86,0))</f>
        <v>#N/A</v>
      </c>
      <c r="M123" s="125" t="e">
        <f>INDEX('FS 0'!N$7:N$86,MATCH($A123,'FS 0'!$X$7:$X$86,0))</f>
        <v>#N/A</v>
      </c>
      <c r="N123" s="188" t="e">
        <f>INDEX('FS 0'!O$7:O$86,MATCH($A123,'FS 0'!$X$7:$X$86,0))</f>
        <v>#N/A</v>
      </c>
      <c r="O123" s="126" t="e">
        <f>INDEX('FS 0'!P$7:P$86,MATCH($A123,'FS 0'!$X$7:$X$86,0))</f>
        <v>#N/A</v>
      </c>
      <c r="P123" s="126" t="e">
        <f>INDEX('FS 0'!Q$7:Q$86,MATCH($A123,'FS 0'!$X$7:$X$86,0))</f>
        <v>#N/A</v>
      </c>
      <c r="Q123" s="126" t="e">
        <f>INDEX('FS 0'!R$7:R$86,MATCH($A123,'FS 0'!$X$7:$X$86,0))</f>
        <v>#N/A</v>
      </c>
      <c r="R123" s="126" t="e">
        <f>INDEX('FS 0'!S$7:S$86,MATCH($A123,'FS 0'!$X$7:$X$86,0))</f>
        <v>#N/A</v>
      </c>
      <c r="S123" s="126" t="e">
        <f>INDEX('FS 0'!T$7:T$86,MATCH($A123,'FS 0'!$X$7:$X$86,0))</f>
        <v>#N/A</v>
      </c>
      <c r="T123" s="127" t="e">
        <f>INDEX('FS 0'!U$7:U$86,MATCH($A123,'FS 0'!$X$7:$X$86,0))</f>
        <v>#N/A</v>
      </c>
      <c r="U123" s="128" t="e">
        <f>INDEX('FS 0'!$V$7:$V$86,MATCH(A123,'FS 0'!$X$7:$X$86,0))</f>
        <v>#N/A</v>
      </c>
      <c r="V123" s="129" t="e">
        <f>INDEX('FS 0'!$X$7:$X$86,MATCH(A123,'FS 0'!$X$7:$X$86,0))</f>
        <v>#N/A</v>
      </c>
      <c r="W123" s="130" t="e">
        <f>INDEX('FS 0'!$W$7:$W$86,MATCH(A123,'FS 0'!$X$7:$X$86,0))</f>
        <v>#N/A</v>
      </c>
    </row>
    <row r="124" spans="1:23" x14ac:dyDescent="0.25">
      <c r="A124" s="109"/>
      <c r="B124" s="110"/>
      <c r="C124" s="110"/>
      <c r="D124" s="110"/>
      <c r="E124" s="111"/>
      <c r="F124" s="111"/>
      <c r="G124" s="111"/>
      <c r="H124" s="111"/>
      <c r="I124" s="111"/>
      <c r="J124" s="111"/>
      <c r="K124" s="111"/>
      <c r="L124" s="111"/>
      <c r="M124" s="110"/>
      <c r="N124" s="181"/>
      <c r="O124" s="181"/>
      <c r="P124" s="181"/>
      <c r="Q124" s="181"/>
      <c r="R124" s="181"/>
      <c r="S124" s="181"/>
      <c r="T124" s="110"/>
      <c r="U124" s="110"/>
      <c r="V124" s="110"/>
      <c r="W124" s="110"/>
    </row>
    <row r="125" spans="1:23" x14ac:dyDescent="0.25">
      <c r="A125" s="197" t="s">
        <v>53</v>
      </c>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9"/>
    </row>
    <row r="126" spans="1:23" ht="13.2" customHeight="1" x14ac:dyDescent="0.25">
      <c r="A126" s="86"/>
      <c r="B126" s="87"/>
      <c r="C126" s="87"/>
      <c r="D126" s="87"/>
      <c r="E126" s="189" t="s">
        <v>25</v>
      </c>
      <c r="F126" s="190"/>
      <c r="G126" s="190"/>
      <c r="H126" s="191"/>
      <c r="I126" s="189" t="s">
        <v>26</v>
      </c>
      <c r="J126" s="190"/>
      <c r="K126" s="190"/>
      <c r="L126" s="191"/>
      <c r="M126" s="21"/>
      <c r="N126" s="192" t="s">
        <v>27</v>
      </c>
      <c r="O126" s="193"/>
      <c r="P126" s="193"/>
      <c r="Q126" s="193"/>
      <c r="R126" s="193"/>
      <c r="S126" s="193"/>
      <c r="T126" s="194"/>
      <c r="U126" s="195" t="s">
        <v>28</v>
      </c>
      <c r="V126" s="196"/>
      <c r="W126" s="194"/>
    </row>
    <row r="127" spans="1:23" ht="31.2" x14ac:dyDescent="0.25">
      <c r="A127" s="32" t="s">
        <v>29</v>
      </c>
      <c r="B127" s="32" t="s">
        <v>19</v>
      </c>
      <c r="C127" s="20" t="s">
        <v>20</v>
      </c>
      <c r="D127" s="20" t="s">
        <v>21</v>
      </c>
      <c r="E127" s="20" t="s">
        <v>30</v>
      </c>
      <c r="F127" s="21" t="s">
        <v>31</v>
      </c>
      <c r="G127" s="21" t="s">
        <v>32</v>
      </c>
      <c r="H127" s="22" t="s">
        <v>33</v>
      </c>
      <c r="I127" s="20" t="s">
        <v>34</v>
      </c>
      <c r="J127" s="21" t="s">
        <v>35</v>
      </c>
      <c r="K127" s="21" t="s">
        <v>36</v>
      </c>
      <c r="L127" s="39" t="s">
        <v>37</v>
      </c>
      <c r="M127" s="33" t="s">
        <v>38</v>
      </c>
      <c r="N127" s="40" t="s">
        <v>39</v>
      </c>
      <c r="O127" s="41" t="s">
        <v>40</v>
      </c>
      <c r="P127" s="41" t="s">
        <v>41</v>
      </c>
      <c r="Q127" s="41" t="s">
        <v>42</v>
      </c>
      <c r="R127" s="41" t="s">
        <v>43</v>
      </c>
      <c r="S127" s="41" t="s">
        <v>44</v>
      </c>
      <c r="T127" s="42" t="s">
        <v>45</v>
      </c>
      <c r="U127" s="33" t="s">
        <v>46</v>
      </c>
      <c r="V127" s="34" t="s">
        <v>47</v>
      </c>
      <c r="W127" s="39" t="s">
        <v>48</v>
      </c>
    </row>
    <row r="128" spans="1:23" s="66" customFormat="1" x14ac:dyDescent="0.25">
      <c r="A128" s="115">
        <v>1</v>
      </c>
      <c r="B128" s="78" t="str">
        <f>_xlfn.IFNA(INDEX('FS 1'!B$7:B$86,MATCH(A128,'FS 1'!$X$7:$X$86,0)),"")</f>
        <v/>
      </c>
      <c r="C128" s="78" t="e">
        <f>INDEX('FS 1'!C$7:C$86,MATCH(A128,'FS 1'!$X$7:$X$86,0))</f>
        <v>#N/A</v>
      </c>
      <c r="D128" s="79" t="e">
        <f>INDEX('FS 1'!D$7:D$86,MATCH(A128,'FS 1'!$X$7:$X$86,0))</f>
        <v>#N/A</v>
      </c>
      <c r="E128" s="65" t="e">
        <f>INDEX('FS 1'!F$7:F$86,MATCH($A128,'FS 1'!$X$7:$X$86,0))</f>
        <v>#N/A</v>
      </c>
      <c r="F128" s="65" t="e">
        <f>INDEX('FS 1'!G$7:G$86,MATCH($A128,'FS 1'!$X$7:$X$86,0))</f>
        <v>#N/A</v>
      </c>
      <c r="G128" s="65" t="e">
        <f>INDEX('FS 1'!H$7:H$86,MATCH($A128,'FS 1'!$X$7:$X$86,0))</f>
        <v>#N/A</v>
      </c>
      <c r="H128" s="69" t="e">
        <f>INDEX('FS 1'!I$7:I$86,MATCH($A128,'FS 1'!$X$7:$X$86,0))</f>
        <v>#N/A</v>
      </c>
      <c r="I128" s="65" t="e">
        <f>INDEX('FS 1'!J$7:J$86,MATCH($A128,'FS 1'!$X$7:$X$86,0))</f>
        <v>#N/A</v>
      </c>
      <c r="J128" s="65" t="e">
        <f>INDEX('FS 1'!K$7:K$86,MATCH($A128,'FS 1'!$X$7:$X$86,0))</f>
        <v>#N/A</v>
      </c>
      <c r="K128" s="65" t="e">
        <f>INDEX('FS 1'!L$7:L$86,MATCH($A128,'FS 1'!$X$7:$X$86,0))</f>
        <v>#N/A</v>
      </c>
      <c r="L128" s="103" t="e">
        <f>INDEX('FS 1'!M$7:M$86,MATCH($A128,'FS 1'!$X$7:$X$86,0))</f>
        <v>#N/A</v>
      </c>
      <c r="M128" s="101" t="e">
        <f>INDEX('FS 1'!N$7:N$86,MATCH($A128,'FS 1'!$X$7:$X$86,0))</f>
        <v>#N/A</v>
      </c>
      <c r="N128" s="184" t="e">
        <f>INDEX('FS 1'!O$7:O$86,MATCH($A128,'FS 1'!$X$7:$X$86,0))</f>
        <v>#N/A</v>
      </c>
      <c r="O128" s="185" t="e">
        <f>INDEX('FS 1'!P$7:P$86,MATCH($A128,'FS 1'!$X$7:$X$86,0))</f>
        <v>#N/A</v>
      </c>
      <c r="P128" s="185" t="e">
        <f>INDEX('FS 1'!Q$7:Q$86,MATCH($A128,'FS 1'!$X$7:$X$86,0))</f>
        <v>#N/A</v>
      </c>
      <c r="Q128" s="185" t="e">
        <f>INDEX('FS 1'!R$7:R$86,MATCH($A128,'FS 1'!$X$7:$X$86,0))</f>
        <v>#N/A</v>
      </c>
      <c r="R128" s="185" t="e">
        <f>INDEX('FS 1'!S$7:S$86,MATCH($A128,'FS 1'!$X$7:$X$86,0))</f>
        <v>#N/A</v>
      </c>
      <c r="S128" s="185" t="e">
        <f>INDEX('FS 1'!T$7:T$86,MATCH($A128,'FS 1'!$X$7:$X$86,0))</f>
        <v>#N/A</v>
      </c>
      <c r="T128" s="99" t="e">
        <f>INDEX('FS 1'!U$7:U$86,MATCH($A128,'FS 1'!$X$7:$X$86,0))</f>
        <v>#N/A</v>
      </c>
      <c r="U128" s="91" t="e">
        <f>INDEX('FS 1'!$V$7:$V$86,MATCH(A128,'FS 1'!$X$7:$X$86,0))</f>
        <v>#N/A</v>
      </c>
      <c r="V128" s="92" t="e">
        <f>INDEX('FS 1'!$X$7:$X$86,MATCH(A128,'FS 1'!$X$7:$X$86,0))</f>
        <v>#N/A</v>
      </c>
      <c r="W128" s="93" t="e">
        <f>INDEX('FS 1'!$W$7:$W$86,MATCH(A128,'FS 1'!$X$7:$X$86,0))</f>
        <v>#N/A</v>
      </c>
    </row>
    <row r="129" spans="1:23" s="66" customFormat="1" x14ac:dyDescent="0.25">
      <c r="A129" s="117">
        <v>2</v>
      </c>
      <c r="B129" s="80" t="str">
        <f>_xlfn.IFNA(INDEX('FS 1'!$B$7:$B$86,MATCH(A129,'FS 1'!$X$7:$X$86,0)),"")</f>
        <v/>
      </c>
      <c r="C129" s="80" t="e">
        <f>INDEX('FS 1'!$C$7:$C$86,MATCH(A129,'FS 1'!$X$7:$X$86,0))</f>
        <v>#N/A</v>
      </c>
      <c r="D129" s="81" t="e">
        <f>INDEX('FS 1'!$D$7:$D$86,MATCH(A129,'FS 1'!$X$7:$X$86,0))</f>
        <v>#N/A</v>
      </c>
      <c r="E129" s="67" t="e">
        <f>INDEX('FS 1'!F$7:F$86,MATCH($A129,'FS 1'!$X$7:$X$86,0))</f>
        <v>#N/A</v>
      </c>
      <c r="F129" s="67" t="e">
        <f>INDEX('FS 1'!G$7:G$86,MATCH($A129,'FS 1'!$X$7:$X$86,0))</f>
        <v>#N/A</v>
      </c>
      <c r="G129" s="67" t="e">
        <f>INDEX('FS 1'!H$7:H$86,MATCH($A129,'FS 1'!$X$7:$X$86,0))</f>
        <v>#N/A</v>
      </c>
      <c r="H129" s="70" t="e">
        <f>INDEX('FS 1'!I$7:I$86,MATCH($A129,'FS 1'!$X$7:$X$86,0))</f>
        <v>#N/A</v>
      </c>
      <c r="I129" s="67" t="e">
        <f>INDEX('FS 1'!J$7:J$86,MATCH($A129,'FS 1'!$X$7:$X$86,0))</f>
        <v>#N/A</v>
      </c>
      <c r="J129" s="67" t="e">
        <f>INDEX('FS 1'!K$7:K$86,MATCH($A129,'FS 1'!$X$7:$X$86,0))</f>
        <v>#N/A</v>
      </c>
      <c r="K129" s="67" t="e">
        <f>INDEX('FS 1'!L$7:L$86,MATCH($A129,'FS 1'!$X$7:$X$86,0))</f>
        <v>#N/A</v>
      </c>
      <c r="L129" s="70" t="e">
        <f>INDEX('FS 1'!M$7:M$86,MATCH($A129,'FS 1'!$X$7:$X$86,0))</f>
        <v>#N/A</v>
      </c>
      <c r="M129" s="102" t="e">
        <f>INDEX('FS 1'!N$7:N$86,MATCH($A129,'FS 1'!$X$7:$X$86,0))</f>
        <v>#N/A</v>
      </c>
      <c r="N129" s="186" t="e">
        <f>INDEX('FS 1'!O$7:O$86,MATCH($A129,'FS 1'!$X$7:$X$86,0))</f>
        <v>#N/A</v>
      </c>
      <c r="O129" s="183" t="e">
        <f>INDEX('FS 1'!P$7:P$86,MATCH($A129,'FS 1'!$X$7:$X$86,0))</f>
        <v>#N/A</v>
      </c>
      <c r="P129" s="183" t="e">
        <f>INDEX('FS 1'!Q$7:Q$86,MATCH($A129,'FS 1'!$X$7:$X$86,0))</f>
        <v>#N/A</v>
      </c>
      <c r="Q129" s="183" t="e">
        <f>INDEX('FS 1'!R$7:R$86,MATCH($A129,'FS 1'!$X$7:$X$86,0))</f>
        <v>#N/A</v>
      </c>
      <c r="R129" s="183" t="e">
        <f>INDEX('FS 1'!S$7:S$86,MATCH($A129,'FS 1'!$X$7:$X$86,0))</f>
        <v>#N/A</v>
      </c>
      <c r="S129" s="183" t="e">
        <f>INDEX('FS 1'!T$7:T$86,MATCH($A129,'FS 1'!$X$7:$X$86,0))</f>
        <v>#N/A</v>
      </c>
      <c r="T129" s="100" t="e">
        <f>INDEX('FS 1'!U$7:U$86,MATCH($A129,'FS 1'!$X$7:$X$86,0))</f>
        <v>#N/A</v>
      </c>
      <c r="U129" s="94" t="e">
        <f>INDEX('FS 1'!$V$7:$V$86,MATCH(A129,'FS 1'!$X$7:$X$86,0))</f>
        <v>#N/A</v>
      </c>
      <c r="V129" s="95" t="e">
        <f>INDEX('FS 1'!$X$7:$X$86,MATCH(A129,'FS 1'!$X$7:$X$86,0))</f>
        <v>#N/A</v>
      </c>
      <c r="W129" s="96" t="e">
        <f>INDEX('FS 1'!$W$7:$W$86,MATCH(A129,'FS 1'!$X$7:$X$86,0))</f>
        <v>#N/A</v>
      </c>
    </row>
    <row r="130" spans="1:23" s="66" customFormat="1" x14ac:dyDescent="0.25">
      <c r="A130" s="115">
        <v>3</v>
      </c>
      <c r="B130" s="78" t="str">
        <f>_xlfn.IFNA(INDEX('FS 1'!B$7:B$86,MATCH(A130,'FS 1'!$X$7:$X$86,0)),"")</f>
        <v/>
      </c>
      <c r="C130" s="78" t="e">
        <f>INDEX('FS 1'!C$7:C$86,MATCH(A130,'FS 1'!$X$7:$X$86,0))</f>
        <v>#N/A</v>
      </c>
      <c r="D130" s="79" t="e">
        <f>INDEX('FS 1'!D$7:D$86,MATCH(A130,'FS 1'!$X$7:$X$86,0))</f>
        <v>#N/A</v>
      </c>
      <c r="E130" s="65" t="e">
        <f>INDEX('FS 1'!F$7:F$86,MATCH($A130,'FS 1'!$X$7:$X$86,0))</f>
        <v>#N/A</v>
      </c>
      <c r="F130" s="65" t="e">
        <f>INDEX('FS 1'!G$7:G$86,MATCH($A130,'FS 1'!$X$7:$X$86,0))</f>
        <v>#N/A</v>
      </c>
      <c r="G130" s="65" t="e">
        <f>INDEX('FS 1'!H$7:H$86,MATCH($A130,'FS 1'!$X$7:$X$86,0))</f>
        <v>#N/A</v>
      </c>
      <c r="H130" s="69" t="e">
        <f>INDEX('FS 1'!I$7:I$86,MATCH($A130,'FS 1'!$X$7:$X$86,0))</f>
        <v>#N/A</v>
      </c>
      <c r="I130" s="65" t="e">
        <f>INDEX('FS 1'!J$7:J$86,MATCH($A130,'FS 1'!$X$7:$X$86,0))</f>
        <v>#N/A</v>
      </c>
      <c r="J130" s="65" t="e">
        <f>INDEX('FS 1'!K$7:K$86,MATCH($A130,'FS 1'!$X$7:$X$86,0))</f>
        <v>#N/A</v>
      </c>
      <c r="K130" s="65" t="e">
        <f>INDEX('FS 1'!L$7:L$86,MATCH($A130,'FS 1'!$X$7:$X$86,0))</f>
        <v>#N/A</v>
      </c>
      <c r="L130" s="69" t="e">
        <f>INDEX('FS 1'!M$7:M$86,MATCH($A130,'FS 1'!$X$7:$X$86,0))</f>
        <v>#N/A</v>
      </c>
      <c r="M130" s="101" t="e">
        <f>INDEX('FS 1'!N$7:N$86,MATCH($A130,'FS 1'!$X$7:$X$86,0))</f>
        <v>#N/A</v>
      </c>
      <c r="N130" s="187" t="e">
        <f>INDEX('FS 1'!O$7:O$86,MATCH($A130,'FS 1'!$X$7:$X$86,0))</f>
        <v>#N/A</v>
      </c>
      <c r="O130" s="182" t="e">
        <f>INDEX('FS 1'!P$7:P$86,MATCH($A130,'FS 1'!$X$7:$X$86,0))</f>
        <v>#N/A</v>
      </c>
      <c r="P130" s="182" t="e">
        <f>INDEX('FS 1'!Q$7:Q$86,MATCH($A130,'FS 1'!$X$7:$X$86,0))</f>
        <v>#N/A</v>
      </c>
      <c r="Q130" s="182" t="e">
        <f>INDEX('FS 1'!R$7:R$86,MATCH($A130,'FS 1'!$X$7:$X$86,0))</f>
        <v>#N/A</v>
      </c>
      <c r="R130" s="182" t="e">
        <f>INDEX('FS 1'!S$7:S$86,MATCH($A130,'FS 1'!$X$7:$X$86,0))</f>
        <v>#N/A</v>
      </c>
      <c r="S130" s="182" t="e">
        <f>INDEX('FS 1'!T$7:T$86,MATCH($A130,'FS 1'!$X$7:$X$86,0))</f>
        <v>#N/A</v>
      </c>
      <c r="T130" s="99" t="e">
        <f>INDEX('FS 1'!U$7:U$86,MATCH($A130,'FS 1'!$X$7:$X$86,0))</f>
        <v>#N/A</v>
      </c>
      <c r="U130" s="91" t="e">
        <f>INDEX('FS 1'!$V$7:$V$86,MATCH(A130,'FS 1'!$X$7:$X$86,0))</f>
        <v>#N/A</v>
      </c>
      <c r="V130" s="92" t="e">
        <f>INDEX('FS 1'!$X$7:$X$86,MATCH(A130,'FS 1'!$X$7:$X$86,0))</f>
        <v>#N/A</v>
      </c>
      <c r="W130" s="93" t="e">
        <f>INDEX('FS 1'!$W$7:$W$86,MATCH(A130,'FS 1'!$X$7:$X$86,0))</f>
        <v>#N/A</v>
      </c>
    </row>
    <row r="131" spans="1:23" s="66" customFormat="1" x14ac:dyDescent="0.25">
      <c r="A131" s="117">
        <v>4</v>
      </c>
      <c r="B131" s="80" t="str">
        <f>_xlfn.IFNA(INDEX('FS 1'!$B$7:$B$86,MATCH(A131,'FS 1'!$X$7:$X$86,0)),"")</f>
        <v/>
      </c>
      <c r="C131" s="80" t="e">
        <f>INDEX('FS 1'!$C$7:$C$86,MATCH(A131,'FS 1'!$X$7:$X$86,0))</f>
        <v>#N/A</v>
      </c>
      <c r="D131" s="81" t="e">
        <f>INDEX('FS 1'!$D$7:$D$86,MATCH(A131,'FS 1'!$X$7:$X$86,0))</f>
        <v>#N/A</v>
      </c>
      <c r="E131" s="67" t="e">
        <f>INDEX('FS 1'!F$7:F$86,MATCH($A131,'FS 1'!$X$7:$X$86,0))</f>
        <v>#N/A</v>
      </c>
      <c r="F131" s="67" t="e">
        <f>INDEX('FS 1'!G$7:G$86,MATCH($A131,'FS 1'!$X$7:$X$86,0))</f>
        <v>#N/A</v>
      </c>
      <c r="G131" s="67" t="e">
        <f>INDEX('FS 1'!H$7:H$86,MATCH($A131,'FS 1'!$X$7:$X$86,0))</f>
        <v>#N/A</v>
      </c>
      <c r="H131" s="70" t="e">
        <f>INDEX('FS 1'!I$7:I$86,MATCH($A131,'FS 1'!$X$7:$X$86,0))</f>
        <v>#N/A</v>
      </c>
      <c r="I131" s="67" t="e">
        <f>INDEX('FS 1'!J$7:J$86,MATCH($A131,'FS 1'!$X$7:$X$86,0))</f>
        <v>#N/A</v>
      </c>
      <c r="J131" s="67" t="e">
        <f>INDEX('FS 1'!K$7:K$86,MATCH($A131,'FS 1'!$X$7:$X$86,0))</f>
        <v>#N/A</v>
      </c>
      <c r="K131" s="67" t="e">
        <f>INDEX('FS 1'!L$7:L$86,MATCH($A131,'FS 1'!$X$7:$X$86,0))</f>
        <v>#N/A</v>
      </c>
      <c r="L131" s="70" t="e">
        <f>INDEX('FS 1'!M$7:M$86,MATCH($A131,'FS 1'!$X$7:$X$86,0))</f>
        <v>#N/A</v>
      </c>
      <c r="M131" s="102" t="e">
        <f>INDEX('FS 1'!N$7:N$86,MATCH($A131,'FS 1'!$X$7:$X$86,0))</f>
        <v>#N/A</v>
      </c>
      <c r="N131" s="186" t="e">
        <f>INDEX('FS 1'!O$7:O$86,MATCH($A131,'FS 1'!$X$7:$X$86,0))</f>
        <v>#N/A</v>
      </c>
      <c r="O131" s="183" t="e">
        <f>INDEX('FS 1'!P$7:P$86,MATCH($A131,'FS 1'!$X$7:$X$86,0))</f>
        <v>#N/A</v>
      </c>
      <c r="P131" s="183" t="e">
        <f>INDEX('FS 1'!Q$7:Q$86,MATCH($A131,'FS 1'!$X$7:$X$86,0))</f>
        <v>#N/A</v>
      </c>
      <c r="Q131" s="183" t="e">
        <f>INDEX('FS 1'!R$7:R$86,MATCH($A131,'FS 1'!$X$7:$X$86,0))</f>
        <v>#N/A</v>
      </c>
      <c r="R131" s="183" t="e">
        <f>INDEX('FS 1'!S$7:S$86,MATCH($A131,'FS 1'!$X$7:$X$86,0))</f>
        <v>#N/A</v>
      </c>
      <c r="S131" s="183" t="e">
        <f>INDEX('FS 1'!T$7:T$86,MATCH($A131,'FS 1'!$X$7:$X$86,0))</f>
        <v>#N/A</v>
      </c>
      <c r="T131" s="100" t="e">
        <f>INDEX('FS 1'!U$7:U$86,MATCH($A131,'FS 1'!$X$7:$X$86,0))</f>
        <v>#N/A</v>
      </c>
      <c r="U131" s="94" t="e">
        <f>INDEX('FS 1'!$V$7:$V$86,MATCH(A131,'FS 1'!$X$7:$X$86,0))</f>
        <v>#N/A</v>
      </c>
      <c r="V131" s="95" t="e">
        <f>INDEX('FS 1'!$X$7:$X$86,MATCH(A131,'FS 1'!$X$7:$X$86,0))</f>
        <v>#N/A</v>
      </c>
      <c r="W131" s="96" t="e">
        <f>INDEX('FS 1'!$W$7:$W$86,MATCH(A131,'FS 1'!$X$7:$X$86,0))</f>
        <v>#N/A</v>
      </c>
    </row>
    <row r="132" spans="1:23" s="66" customFormat="1" x14ac:dyDescent="0.25">
      <c r="A132" s="115">
        <v>5</v>
      </c>
      <c r="B132" s="78" t="str">
        <f>_xlfn.IFNA(INDEX('FS 1'!B$7:B$86,MATCH(A132,'FS 1'!$X$7:$X$86,0)),"")</f>
        <v/>
      </c>
      <c r="C132" s="78" t="e">
        <f>INDEX('FS 1'!C$7:C$86,MATCH(A132,'FS 1'!$X$7:$X$86,0))</f>
        <v>#N/A</v>
      </c>
      <c r="D132" s="79" t="e">
        <f>INDEX('FS 1'!D$7:D$86,MATCH(A132,'FS 1'!$X$7:$X$86,0))</f>
        <v>#N/A</v>
      </c>
      <c r="E132" s="65" t="e">
        <f>INDEX('FS 1'!F$7:F$86,MATCH($A132,'FS 1'!$X$7:$X$86,0))</f>
        <v>#N/A</v>
      </c>
      <c r="F132" s="65" t="e">
        <f>INDEX('FS 1'!G$7:G$86,MATCH($A132,'FS 1'!$X$7:$X$86,0))</f>
        <v>#N/A</v>
      </c>
      <c r="G132" s="65" t="e">
        <f>INDEX('FS 1'!H$7:H$86,MATCH($A132,'FS 1'!$X$7:$X$86,0))</f>
        <v>#N/A</v>
      </c>
      <c r="H132" s="69" t="e">
        <f>INDEX('FS 1'!I$7:I$86,MATCH($A132,'FS 1'!$X$7:$X$86,0))</f>
        <v>#N/A</v>
      </c>
      <c r="I132" s="65" t="e">
        <f>INDEX('FS 1'!J$7:J$86,MATCH($A132,'FS 1'!$X$7:$X$86,0))</f>
        <v>#N/A</v>
      </c>
      <c r="J132" s="65" t="e">
        <f>INDEX('FS 1'!K$7:K$86,MATCH($A132,'FS 1'!$X$7:$X$86,0))</f>
        <v>#N/A</v>
      </c>
      <c r="K132" s="65" t="e">
        <f>INDEX('FS 1'!L$7:L$86,MATCH($A132,'FS 1'!$X$7:$X$86,0))</f>
        <v>#N/A</v>
      </c>
      <c r="L132" s="69" t="e">
        <f>INDEX('FS 1'!M$7:M$86,MATCH($A132,'FS 1'!$X$7:$X$86,0))</f>
        <v>#N/A</v>
      </c>
      <c r="M132" s="101" t="e">
        <f>INDEX('FS 1'!N$7:N$86,MATCH($A132,'FS 1'!$X$7:$X$86,0))</f>
        <v>#N/A</v>
      </c>
      <c r="N132" s="187" t="e">
        <f>INDEX('FS 1'!O$7:O$86,MATCH($A132,'FS 1'!$X$7:$X$86,0))</f>
        <v>#N/A</v>
      </c>
      <c r="O132" s="182" t="e">
        <f>INDEX('FS 1'!P$7:P$86,MATCH($A132,'FS 1'!$X$7:$X$86,0))</f>
        <v>#N/A</v>
      </c>
      <c r="P132" s="182" t="e">
        <f>INDEX('FS 1'!Q$7:Q$86,MATCH($A132,'FS 1'!$X$7:$X$86,0))</f>
        <v>#N/A</v>
      </c>
      <c r="Q132" s="182" t="e">
        <f>INDEX('FS 1'!R$7:R$86,MATCH($A132,'FS 1'!$X$7:$X$86,0))</f>
        <v>#N/A</v>
      </c>
      <c r="R132" s="182" t="e">
        <f>INDEX('FS 1'!S$7:S$86,MATCH($A132,'FS 1'!$X$7:$X$86,0))</f>
        <v>#N/A</v>
      </c>
      <c r="S132" s="182" t="e">
        <f>INDEX('FS 1'!T$7:T$86,MATCH($A132,'FS 1'!$X$7:$X$86,0))</f>
        <v>#N/A</v>
      </c>
      <c r="T132" s="99" t="e">
        <f>INDEX('FS 1'!U$7:U$86,MATCH($A132,'FS 1'!$X$7:$X$86,0))</f>
        <v>#N/A</v>
      </c>
      <c r="U132" s="91" t="e">
        <f>INDEX('FS 1'!$V$7:$V$86,MATCH(A132,'FS 1'!$X$7:$X$86,0))</f>
        <v>#N/A</v>
      </c>
      <c r="V132" s="92" t="e">
        <f>INDEX('FS 1'!$X$7:$X$86,MATCH(A132,'FS 1'!$X$7:$X$86,0))</f>
        <v>#N/A</v>
      </c>
      <c r="W132" s="93" t="e">
        <f>INDEX('FS 1'!$W$7:$W$86,MATCH(A132,'FS 1'!$X$7:$X$86,0))</f>
        <v>#N/A</v>
      </c>
    </row>
    <row r="133" spans="1:23" s="66" customFormat="1" x14ac:dyDescent="0.25">
      <c r="A133" s="117">
        <v>6</v>
      </c>
      <c r="B133" s="80" t="str">
        <f>_xlfn.IFNA(INDEX('FS 1'!$B$7:$B$86,MATCH(A133,'FS 1'!$X$7:$X$86,0)),"")</f>
        <v/>
      </c>
      <c r="C133" s="80" t="e">
        <f>INDEX('FS 1'!$C$7:$C$86,MATCH(A133,'FS 1'!$X$7:$X$86,0))</f>
        <v>#N/A</v>
      </c>
      <c r="D133" s="81" t="e">
        <f>INDEX('FS 1'!$D$7:$D$86,MATCH(A133,'FS 1'!$X$7:$X$86,0))</f>
        <v>#N/A</v>
      </c>
      <c r="E133" s="67" t="e">
        <f>INDEX('FS 1'!F$7:F$86,MATCH($A133,'FS 1'!$X$7:$X$86,0))</f>
        <v>#N/A</v>
      </c>
      <c r="F133" s="67" t="e">
        <f>INDEX('FS 1'!G$7:G$86,MATCH($A133,'FS 1'!$X$7:$X$86,0))</f>
        <v>#N/A</v>
      </c>
      <c r="G133" s="67" t="e">
        <f>INDEX('FS 1'!H$7:H$86,MATCH($A133,'FS 1'!$X$7:$X$86,0))</f>
        <v>#N/A</v>
      </c>
      <c r="H133" s="70" t="e">
        <f>INDEX('FS 1'!I$7:I$86,MATCH($A133,'FS 1'!$X$7:$X$86,0))</f>
        <v>#N/A</v>
      </c>
      <c r="I133" s="67" t="e">
        <f>INDEX('FS 1'!J$7:J$86,MATCH($A133,'FS 1'!$X$7:$X$86,0))</f>
        <v>#N/A</v>
      </c>
      <c r="J133" s="67" t="e">
        <f>INDEX('FS 1'!K$7:K$86,MATCH($A133,'FS 1'!$X$7:$X$86,0))</f>
        <v>#N/A</v>
      </c>
      <c r="K133" s="67" t="e">
        <f>INDEX('FS 1'!L$7:L$86,MATCH($A133,'FS 1'!$X$7:$X$86,0))</f>
        <v>#N/A</v>
      </c>
      <c r="L133" s="70" t="e">
        <f>INDEX('FS 1'!M$7:M$86,MATCH($A133,'FS 1'!$X$7:$X$86,0))</f>
        <v>#N/A</v>
      </c>
      <c r="M133" s="102" t="e">
        <f>INDEX('FS 1'!N$7:N$86,MATCH($A133,'FS 1'!$X$7:$X$86,0))</f>
        <v>#N/A</v>
      </c>
      <c r="N133" s="186" t="e">
        <f>INDEX('FS 1'!O$7:O$86,MATCH($A133,'FS 1'!$X$7:$X$86,0))</f>
        <v>#N/A</v>
      </c>
      <c r="O133" s="183" t="e">
        <f>INDEX('FS 1'!P$7:P$86,MATCH($A133,'FS 1'!$X$7:$X$86,0))</f>
        <v>#N/A</v>
      </c>
      <c r="P133" s="183" t="e">
        <f>INDEX('FS 1'!Q$7:Q$86,MATCH($A133,'FS 1'!$X$7:$X$86,0))</f>
        <v>#N/A</v>
      </c>
      <c r="Q133" s="183" t="e">
        <f>INDEX('FS 1'!R$7:R$86,MATCH($A133,'FS 1'!$X$7:$X$86,0))</f>
        <v>#N/A</v>
      </c>
      <c r="R133" s="183" t="e">
        <f>INDEX('FS 1'!S$7:S$86,MATCH($A133,'FS 1'!$X$7:$X$86,0))</f>
        <v>#N/A</v>
      </c>
      <c r="S133" s="183" t="e">
        <f>INDEX('FS 1'!T$7:T$86,MATCH($A133,'FS 1'!$X$7:$X$86,0))</f>
        <v>#N/A</v>
      </c>
      <c r="T133" s="100" t="e">
        <f>INDEX('FS 1'!U$7:U$86,MATCH($A133,'FS 1'!$X$7:$X$86,0))</f>
        <v>#N/A</v>
      </c>
      <c r="U133" s="94" t="e">
        <f>INDEX('FS 1'!$V$7:$V$86,MATCH(A133,'FS 1'!$X$7:$X$86,0))</f>
        <v>#N/A</v>
      </c>
      <c r="V133" s="95" t="e">
        <f>INDEX('FS 1'!$X$7:$X$86,MATCH(A133,'FS 1'!$X$7:$X$86,0))</f>
        <v>#N/A</v>
      </c>
      <c r="W133" s="96" t="e">
        <f>INDEX('FS 1'!$W$7:$W$86,MATCH(A133,'FS 1'!$X$7:$X$86,0))</f>
        <v>#N/A</v>
      </c>
    </row>
    <row r="134" spans="1:23" s="66" customFormat="1" x14ac:dyDescent="0.25">
      <c r="A134" s="115">
        <v>7</v>
      </c>
      <c r="B134" s="78" t="str">
        <f>_xlfn.IFNA(INDEX('FS 1'!B$7:B$86,MATCH(A134,'FS 1'!$X$7:$X$86,0)),"")</f>
        <v/>
      </c>
      <c r="C134" s="78" t="e">
        <f>INDEX('FS 1'!C$7:C$86,MATCH(A134,'FS 1'!$X$7:$X$86,0))</f>
        <v>#N/A</v>
      </c>
      <c r="D134" s="79" t="e">
        <f>INDEX('FS 1'!D$7:D$86,MATCH(A134,'FS 1'!$X$7:$X$86,0))</f>
        <v>#N/A</v>
      </c>
      <c r="E134" s="65" t="e">
        <f>INDEX('FS 1'!F$7:F$86,MATCH($A134,'FS 1'!$X$7:$X$86,0))</f>
        <v>#N/A</v>
      </c>
      <c r="F134" s="65" t="e">
        <f>INDEX('FS 1'!G$7:G$86,MATCH($A134,'FS 1'!$X$7:$X$86,0))</f>
        <v>#N/A</v>
      </c>
      <c r="G134" s="65" t="e">
        <f>INDEX('FS 1'!H$7:H$86,MATCH($A134,'FS 1'!$X$7:$X$86,0))</f>
        <v>#N/A</v>
      </c>
      <c r="H134" s="69" t="e">
        <f>INDEX('FS 1'!I$7:I$86,MATCH($A134,'FS 1'!$X$7:$X$86,0))</f>
        <v>#N/A</v>
      </c>
      <c r="I134" s="65" t="e">
        <f>INDEX('FS 1'!J$7:J$86,MATCH($A134,'FS 1'!$X$7:$X$86,0))</f>
        <v>#N/A</v>
      </c>
      <c r="J134" s="65" t="e">
        <f>INDEX('FS 1'!K$7:K$86,MATCH($A134,'FS 1'!$X$7:$X$86,0))</f>
        <v>#N/A</v>
      </c>
      <c r="K134" s="65" t="e">
        <f>INDEX('FS 1'!L$7:L$86,MATCH($A134,'FS 1'!$X$7:$X$86,0))</f>
        <v>#N/A</v>
      </c>
      <c r="L134" s="69" t="e">
        <f>INDEX('FS 1'!M$7:M$86,MATCH($A134,'FS 1'!$X$7:$X$86,0))</f>
        <v>#N/A</v>
      </c>
      <c r="M134" s="101" t="e">
        <f>INDEX('FS 1'!N$7:N$86,MATCH($A134,'FS 1'!$X$7:$X$86,0))</f>
        <v>#N/A</v>
      </c>
      <c r="N134" s="187" t="e">
        <f>INDEX('FS 1'!O$7:O$86,MATCH($A134,'FS 1'!$X$7:$X$86,0))</f>
        <v>#N/A</v>
      </c>
      <c r="O134" s="182" t="e">
        <f>INDEX('FS 1'!P$7:P$86,MATCH($A134,'FS 1'!$X$7:$X$86,0))</f>
        <v>#N/A</v>
      </c>
      <c r="P134" s="182" t="e">
        <f>INDEX('FS 1'!Q$7:Q$86,MATCH($A134,'FS 1'!$X$7:$X$86,0))</f>
        <v>#N/A</v>
      </c>
      <c r="Q134" s="182" t="e">
        <f>INDEX('FS 1'!R$7:R$86,MATCH($A134,'FS 1'!$X$7:$X$86,0))</f>
        <v>#N/A</v>
      </c>
      <c r="R134" s="182" t="e">
        <f>INDEX('FS 1'!S$7:S$86,MATCH($A134,'FS 1'!$X$7:$X$86,0))</f>
        <v>#N/A</v>
      </c>
      <c r="S134" s="182" t="e">
        <f>INDEX('FS 1'!T$7:T$86,MATCH($A134,'FS 1'!$X$7:$X$86,0))</f>
        <v>#N/A</v>
      </c>
      <c r="T134" s="99" t="e">
        <f>INDEX('FS 1'!U$7:U$86,MATCH($A134,'FS 1'!$X$7:$X$86,0))</f>
        <v>#N/A</v>
      </c>
      <c r="U134" s="91" t="e">
        <f>INDEX('FS 1'!$V$7:$V$86,MATCH(A134,'FS 1'!$X$7:$X$86,0))</f>
        <v>#N/A</v>
      </c>
      <c r="V134" s="92" t="e">
        <f>INDEX('FS 1'!$X$7:$X$86,MATCH(A134,'FS 1'!$X$7:$X$86,0))</f>
        <v>#N/A</v>
      </c>
      <c r="W134" s="93" t="e">
        <f>INDEX('FS 1'!$W$7:$W$86,MATCH(A134,'FS 1'!$X$7:$X$86,0))</f>
        <v>#N/A</v>
      </c>
    </row>
    <row r="135" spans="1:23" s="66" customFormat="1" x14ac:dyDescent="0.25">
      <c r="A135" s="117">
        <v>8</v>
      </c>
      <c r="B135" s="80" t="str">
        <f>_xlfn.IFNA(INDEX('FS 1'!$B$7:$B$86,MATCH(A135,'FS 1'!$X$7:$X$86,0)),"")</f>
        <v/>
      </c>
      <c r="C135" s="80" t="e">
        <f>INDEX('FS 1'!$C$7:$C$86,MATCH(A135,'FS 1'!$X$7:$X$86,0))</f>
        <v>#N/A</v>
      </c>
      <c r="D135" s="81" t="e">
        <f>INDEX('FS 1'!$D$7:$D$86,MATCH(A135,'FS 1'!$X$7:$X$86,0))</f>
        <v>#N/A</v>
      </c>
      <c r="E135" s="67" t="e">
        <f>INDEX('FS 1'!F$7:F$86,MATCH($A135,'FS 1'!$X$7:$X$86,0))</f>
        <v>#N/A</v>
      </c>
      <c r="F135" s="67" t="e">
        <f>INDEX('FS 1'!G$7:G$86,MATCH($A135,'FS 1'!$X$7:$X$86,0))</f>
        <v>#N/A</v>
      </c>
      <c r="G135" s="67" t="e">
        <f>INDEX('FS 1'!H$7:H$86,MATCH($A135,'FS 1'!$X$7:$X$86,0))</f>
        <v>#N/A</v>
      </c>
      <c r="H135" s="70" t="e">
        <f>INDEX('FS 1'!I$7:I$86,MATCH($A135,'FS 1'!$X$7:$X$86,0))</f>
        <v>#N/A</v>
      </c>
      <c r="I135" s="67" t="e">
        <f>INDEX('FS 1'!J$7:J$86,MATCH($A135,'FS 1'!$X$7:$X$86,0))</f>
        <v>#N/A</v>
      </c>
      <c r="J135" s="67" t="e">
        <f>INDEX('FS 1'!K$7:K$86,MATCH($A135,'FS 1'!$X$7:$X$86,0))</f>
        <v>#N/A</v>
      </c>
      <c r="K135" s="67" t="e">
        <f>INDEX('FS 1'!L$7:L$86,MATCH($A135,'FS 1'!$X$7:$X$86,0))</f>
        <v>#N/A</v>
      </c>
      <c r="L135" s="70" t="e">
        <f>INDEX('FS 1'!M$7:M$86,MATCH($A135,'FS 1'!$X$7:$X$86,0))</f>
        <v>#N/A</v>
      </c>
      <c r="M135" s="102" t="e">
        <f>INDEX('FS 1'!N$7:N$86,MATCH($A135,'FS 1'!$X$7:$X$86,0))</f>
        <v>#N/A</v>
      </c>
      <c r="N135" s="186" t="e">
        <f>INDEX('FS 1'!O$7:O$86,MATCH($A135,'FS 1'!$X$7:$X$86,0))</f>
        <v>#N/A</v>
      </c>
      <c r="O135" s="183" t="e">
        <f>INDEX('FS 1'!P$7:P$86,MATCH($A135,'FS 1'!$X$7:$X$86,0))</f>
        <v>#N/A</v>
      </c>
      <c r="P135" s="183" t="e">
        <f>INDEX('FS 1'!Q$7:Q$86,MATCH($A135,'FS 1'!$X$7:$X$86,0))</f>
        <v>#N/A</v>
      </c>
      <c r="Q135" s="183" t="e">
        <f>INDEX('FS 1'!R$7:R$86,MATCH($A135,'FS 1'!$X$7:$X$86,0))</f>
        <v>#N/A</v>
      </c>
      <c r="R135" s="183" t="e">
        <f>INDEX('FS 1'!S$7:S$86,MATCH($A135,'FS 1'!$X$7:$X$86,0))</f>
        <v>#N/A</v>
      </c>
      <c r="S135" s="183" t="e">
        <f>INDEX('FS 1'!T$7:T$86,MATCH($A135,'FS 1'!$X$7:$X$86,0))</f>
        <v>#N/A</v>
      </c>
      <c r="T135" s="100" t="e">
        <f>INDEX('FS 1'!U$7:U$86,MATCH($A135,'FS 1'!$X$7:$X$86,0))</f>
        <v>#N/A</v>
      </c>
      <c r="U135" s="94" t="e">
        <f>INDEX('FS 1'!$V$7:$V$86,MATCH(A135,'FS 1'!$X$7:$X$86,0))</f>
        <v>#N/A</v>
      </c>
      <c r="V135" s="95" t="e">
        <f>INDEX('FS 1'!$X$7:$X$86,MATCH(A135,'FS 1'!$X$7:$X$86,0))</f>
        <v>#N/A</v>
      </c>
      <c r="W135" s="96" t="e">
        <f>INDEX('FS 1'!$W$7:$W$86,MATCH(A135,'FS 1'!$X$7:$X$86,0))</f>
        <v>#N/A</v>
      </c>
    </row>
    <row r="136" spans="1:23" s="66" customFormat="1" x14ac:dyDescent="0.25">
      <c r="A136" s="115">
        <v>9</v>
      </c>
      <c r="B136" s="78" t="str">
        <f>_xlfn.IFNA(INDEX('FS 1'!B$7:B$86,MATCH(A136,'FS 1'!$X$7:$X$86,0)),"")</f>
        <v/>
      </c>
      <c r="C136" s="78" t="e">
        <f>INDEX('FS 1'!C$7:C$86,MATCH(A136,'FS 1'!$X$7:$X$86,0))</f>
        <v>#N/A</v>
      </c>
      <c r="D136" s="79" t="e">
        <f>INDEX('FS 1'!D$7:D$86,MATCH(A136,'FS 1'!$X$7:$X$86,0))</f>
        <v>#N/A</v>
      </c>
      <c r="E136" s="65" t="e">
        <f>INDEX('FS 1'!F$7:F$86,MATCH($A136,'FS 1'!$X$7:$X$86,0))</f>
        <v>#N/A</v>
      </c>
      <c r="F136" s="65" t="e">
        <f>INDEX('FS 1'!G$7:G$86,MATCH($A136,'FS 1'!$X$7:$X$86,0))</f>
        <v>#N/A</v>
      </c>
      <c r="G136" s="65" t="e">
        <f>INDEX('FS 1'!H$7:H$86,MATCH($A136,'FS 1'!$X$7:$X$86,0))</f>
        <v>#N/A</v>
      </c>
      <c r="H136" s="69" t="e">
        <f>INDEX('FS 1'!I$7:I$86,MATCH($A136,'FS 1'!$X$7:$X$86,0))</f>
        <v>#N/A</v>
      </c>
      <c r="I136" s="65" t="e">
        <f>INDEX('FS 1'!J$7:J$86,MATCH($A136,'FS 1'!$X$7:$X$86,0))</f>
        <v>#N/A</v>
      </c>
      <c r="J136" s="65" t="e">
        <f>INDEX('FS 1'!K$7:K$86,MATCH($A136,'FS 1'!$X$7:$X$86,0))</f>
        <v>#N/A</v>
      </c>
      <c r="K136" s="65" t="e">
        <f>INDEX('FS 1'!L$7:L$86,MATCH($A136,'FS 1'!$X$7:$X$86,0))</f>
        <v>#N/A</v>
      </c>
      <c r="L136" s="69" t="e">
        <f>INDEX('FS 1'!M$7:M$86,MATCH($A136,'FS 1'!$X$7:$X$86,0))</f>
        <v>#N/A</v>
      </c>
      <c r="M136" s="101" t="e">
        <f>INDEX('FS 1'!N$7:N$86,MATCH($A136,'FS 1'!$X$7:$X$86,0))</f>
        <v>#N/A</v>
      </c>
      <c r="N136" s="187" t="e">
        <f>INDEX('FS 1'!O$7:O$86,MATCH($A136,'FS 1'!$X$7:$X$86,0))</f>
        <v>#N/A</v>
      </c>
      <c r="O136" s="182" t="e">
        <f>INDEX('FS 1'!P$7:P$86,MATCH($A136,'FS 1'!$X$7:$X$86,0))</f>
        <v>#N/A</v>
      </c>
      <c r="P136" s="182" t="e">
        <f>INDEX('FS 1'!Q$7:Q$86,MATCH($A136,'FS 1'!$X$7:$X$86,0))</f>
        <v>#N/A</v>
      </c>
      <c r="Q136" s="182" t="e">
        <f>INDEX('FS 1'!R$7:R$86,MATCH($A136,'FS 1'!$X$7:$X$86,0))</f>
        <v>#N/A</v>
      </c>
      <c r="R136" s="182" t="e">
        <f>INDEX('FS 1'!S$7:S$86,MATCH($A136,'FS 1'!$X$7:$X$86,0))</f>
        <v>#N/A</v>
      </c>
      <c r="S136" s="182" t="e">
        <f>INDEX('FS 1'!T$7:T$86,MATCH($A136,'FS 1'!$X$7:$X$86,0))</f>
        <v>#N/A</v>
      </c>
      <c r="T136" s="99" t="e">
        <f>INDEX('FS 1'!U$7:U$86,MATCH($A136,'FS 1'!$X$7:$X$86,0))</f>
        <v>#N/A</v>
      </c>
      <c r="U136" s="91" t="e">
        <f>INDEX('FS 1'!$V$7:$V$86,MATCH(A136,'FS 1'!$X$7:$X$86,0))</f>
        <v>#N/A</v>
      </c>
      <c r="V136" s="92" t="e">
        <f>INDEX('FS 1'!$X$7:$X$86,MATCH(A136,'FS 1'!$X$7:$X$86,0))</f>
        <v>#N/A</v>
      </c>
      <c r="W136" s="93" t="e">
        <f>INDEX('FS 1'!$W$7:$W$86,MATCH(A136,'FS 1'!$X$7:$X$86,0))</f>
        <v>#N/A</v>
      </c>
    </row>
    <row r="137" spans="1:23" s="66" customFormat="1" x14ac:dyDescent="0.25">
      <c r="A137" s="117">
        <v>10</v>
      </c>
      <c r="B137" s="80" t="str">
        <f>_xlfn.IFNA(INDEX('FS 1'!$B$7:$B$86,MATCH(A137,'FS 1'!$X$7:$X$86,0)),"")</f>
        <v/>
      </c>
      <c r="C137" s="80" t="e">
        <f>INDEX('FS 1'!$C$7:$C$86,MATCH(A137,'FS 1'!$X$7:$X$86,0))</f>
        <v>#N/A</v>
      </c>
      <c r="D137" s="81" t="e">
        <f>INDEX('FS 1'!$D$7:$D$86,MATCH(A137,'FS 1'!$X$7:$X$86,0))</f>
        <v>#N/A</v>
      </c>
      <c r="E137" s="67" t="e">
        <f>INDEX('FS 1'!F$7:F$86,MATCH($A137,'FS 1'!$X$7:$X$86,0))</f>
        <v>#N/A</v>
      </c>
      <c r="F137" s="67" t="e">
        <f>INDEX('FS 1'!G$7:G$86,MATCH($A137,'FS 1'!$X$7:$X$86,0))</f>
        <v>#N/A</v>
      </c>
      <c r="G137" s="67" t="e">
        <f>INDEX('FS 1'!H$7:H$86,MATCH($A137,'FS 1'!$X$7:$X$86,0))</f>
        <v>#N/A</v>
      </c>
      <c r="H137" s="70" t="e">
        <f>INDEX('FS 1'!I$7:I$86,MATCH($A137,'FS 1'!$X$7:$X$86,0))</f>
        <v>#N/A</v>
      </c>
      <c r="I137" s="67" t="e">
        <f>INDEX('FS 1'!J$7:J$86,MATCH($A137,'FS 1'!$X$7:$X$86,0))</f>
        <v>#N/A</v>
      </c>
      <c r="J137" s="67" t="e">
        <f>INDEX('FS 1'!K$7:K$86,MATCH($A137,'FS 1'!$X$7:$X$86,0))</f>
        <v>#N/A</v>
      </c>
      <c r="K137" s="67" t="e">
        <f>INDEX('FS 1'!L$7:L$86,MATCH($A137,'FS 1'!$X$7:$X$86,0))</f>
        <v>#N/A</v>
      </c>
      <c r="L137" s="70" t="e">
        <f>INDEX('FS 1'!M$7:M$86,MATCH($A137,'FS 1'!$X$7:$X$86,0))</f>
        <v>#N/A</v>
      </c>
      <c r="M137" s="102" t="e">
        <f>INDEX('FS 1'!N$7:N$86,MATCH($A137,'FS 1'!$X$7:$X$86,0))</f>
        <v>#N/A</v>
      </c>
      <c r="N137" s="186" t="e">
        <f>INDEX('FS 1'!O$7:O$86,MATCH($A137,'FS 1'!$X$7:$X$86,0))</f>
        <v>#N/A</v>
      </c>
      <c r="O137" s="183" t="e">
        <f>INDEX('FS 1'!P$7:P$86,MATCH($A137,'FS 1'!$X$7:$X$86,0))</f>
        <v>#N/A</v>
      </c>
      <c r="P137" s="183" t="e">
        <f>INDEX('FS 1'!Q$7:Q$86,MATCH($A137,'FS 1'!$X$7:$X$86,0))</f>
        <v>#N/A</v>
      </c>
      <c r="Q137" s="183" t="e">
        <f>INDEX('FS 1'!R$7:R$86,MATCH($A137,'FS 1'!$X$7:$X$86,0))</f>
        <v>#N/A</v>
      </c>
      <c r="R137" s="183" t="e">
        <f>INDEX('FS 1'!S$7:S$86,MATCH($A137,'FS 1'!$X$7:$X$86,0))</f>
        <v>#N/A</v>
      </c>
      <c r="S137" s="183" t="e">
        <f>INDEX('FS 1'!T$7:T$86,MATCH($A137,'FS 1'!$X$7:$X$86,0))</f>
        <v>#N/A</v>
      </c>
      <c r="T137" s="100" t="e">
        <f>INDEX('FS 1'!U$7:U$86,MATCH($A137,'FS 1'!$X$7:$X$86,0))</f>
        <v>#N/A</v>
      </c>
      <c r="U137" s="94" t="e">
        <f>INDEX('FS 1'!$V$7:$V$86,MATCH(A137,'FS 1'!$X$7:$X$86,0))</f>
        <v>#N/A</v>
      </c>
      <c r="V137" s="95" t="e">
        <f>INDEX('FS 1'!$X$7:$X$86,MATCH(A137,'FS 1'!$X$7:$X$86,0))</f>
        <v>#N/A</v>
      </c>
      <c r="W137" s="96" t="e">
        <f>INDEX('FS 1'!$W$7:$W$86,MATCH(A137,'FS 1'!$X$7:$X$86,0))</f>
        <v>#N/A</v>
      </c>
    </row>
    <row r="138" spans="1:23" s="66" customFormat="1" x14ac:dyDescent="0.25">
      <c r="A138" s="115">
        <v>11</v>
      </c>
      <c r="B138" s="78" t="str">
        <f>_xlfn.IFNA(INDEX('FS 1'!B$7:B$86,MATCH(A138,'FS 1'!$X$7:$X$86,0)),"")</f>
        <v/>
      </c>
      <c r="C138" s="78" t="e">
        <f>INDEX('FS 1'!C$7:C$86,MATCH(A138,'FS 1'!$X$7:$X$86,0))</f>
        <v>#N/A</v>
      </c>
      <c r="D138" s="79" t="e">
        <f>INDEX('FS 1'!D$7:D$86,MATCH(A138,'FS 1'!$X$7:$X$86,0))</f>
        <v>#N/A</v>
      </c>
      <c r="E138" s="65" t="e">
        <f>INDEX('FS 1'!F$7:F$86,MATCH($A138,'FS 1'!$X$7:$X$86,0))</f>
        <v>#N/A</v>
      </c>
      <c r="F138" s="65" t="e">
        <f>INDEX('FS 1'!G$7:G$86,MATCH($A138,'FS 1'!$X$7:$X$86,0))</f>
        <v>#N/A</v>
      </c>
      <c r="G138" s="65" t="e">
        <f>INDEX('FS 1'!H$7:H$86,MATCH($A138,'FS 1'!$X$7:$X$86,0))</f>
        <v>#N/A</v>
      </c>
      <c r="H138" s="69" t="e">
        <f>INDEX('FS 1'!I$7:I$86,MATCH($A138,'FS 1'!$X$7:$X$86,0))</f>
        <v>#N/A</v>
      </c>
      <c r="I138" s="65" t="e">
        <f>INDEX('FS 1'!J$7:J$86,MATCH($A138,'FS 1'!$X$7:$X$86,0))</f>
        <v>#N/A</v>
      </c>
      <c r="J138" s="65" t="e">
        <f>INDEX('FS 1'!K$7:K$86,MATCH($A138,'FS 1'!$X$7:$X$86,0))</f>
        <v>#N/A</v>
      </c>
      <c r="K138" s="65" t="e">
        <f>INDEX('FS 1'!L$7:L$86,MATCH($A138,'FS 1'!$X$7:$X$86,0))</f>
        <v>#N/A</v>
      </c>
      <c r="L138" s="69" t="e">
        <f>INDEX('FS 1'!M$7:M$86,MATCH($A138,'FS 1'!$X$7:$X$86,0))</f>
        <v>#N/A</v>
      </c>
      <c r="M138" s="101" t="e">
        <f>INDEX('FS 1'!N$7:N$86,MATCH($A138,'FS 1'!$X$7:$X$86,0))</f>
        <v>#N/A</v>
      </c>
      <c r="N138" s="187" t="e">
        <f>INDEX('FS 1'!O$7:O$86,MATCH($A138,'FS 1'!$X$7:$X$86,0))</f>
        <v>#N/A</v>
      </c>
      <c r="O138" s="182" t="e">
        <f>INDEX('FS 1'!P$7:P$86,MATCH($A138,'FS 1'!$X$7:$X$86,0))</f>
        <v>#N/A</v>
      </c>
      <c r="P138" s="182" t="e">
        <f>INDEX('FS 1'!Q$7:Q$86,MATCH($A138,'FS 1'!$X$7:$X$86,0))</f>
        <v>#N/A</v>
      </c>
      <c r="Q138" s="182" t="e">
        <f>INDEX('FS 1'!R$7:R$86,MATCH($A138,'FS 1'!$X$7:$X$86,0))</f>
        <v>#N/A</v>
      </c>
      <c r="R138" s="182" t="e">
        <f>INDEX('FS 1'!S$7:S$86,MATCH($A138,'FS 1'!$X$7:$X$86,0))</f>
        <v>#N/A</v>
      </c>
      <c r="S138" s="182" t="e">
        <f>INDEX('FS 1'!T$7:T$86,MATCH($A138,'FS 1'!$X$7:$X$86,0))</f>
        <v>#N/A</v>
      </c>
      <c r="T138" s="99" t="e">
        <f>INDEX('FS 1'!U$7:U$86,MATCH($A138,'FS 1'!$X$7:$X$86,0))</f>
        <v>#N/A</v>
      </c>
      <c r="U138" s="91" t="e">
        <f>INDEX('FS 1'!$V$7:$V$86,MATCH(A138,'FS 1'!$X$7:$X$86,0))</f>
        <v>#N/A</v>
      </c>
      <c r="V138" s="92" t="e">
        <f>INDEX('FS 1'!$X$7:$X$86,MATCH(A138,'FS 1'!$X$7:$X$86,0))</f>
        <v>#N/A</v>
      </c>
      <c r="W138" s="93" t="e">
        <f>INDEX('FS 1'!$W$7:$W$86,MATCH(A138,'FS 1'!$X$7:$X$86,0))</f>
        <v>#N/A</v>
      </c>
    </row>
    <row r="139" spans="1:23" s="66" customFormat="1" x14ac:dyDescent="0.25">
      <c r="A139" s="117">
        <v>12</v>
      </c>
      <c r="B139" s="80" t="str">
        <f>_xlfn.IFNA(INDEX('FS 1'!$B$7:$B$86,MATCH(A139,'FS 1'!$X$7:$X$86,0)),"")</f>
        <v/>
      </c>
      <c r="C139" s="80" t="e">
        <f>INDEX('FS 1'!$C$7:$C$86,MATCH(A139,'FS 1'!$X$7:$X$86,0))</f>
        <v>#N/A</v>
      </c>
      <c r="D139" s="81" t="e">
        <f>INDEX('FS 1'!$D$7:$D$86,MATCH(A139,'FS 1'!$X$7:$X$86,0))</f>
        <v>#N/A</v>
      </c>
      <c r="E139" s="67" t="e">
        <f>INDEX('FS 1'!F$7:F$86,MATCH($A139,'FS 1'!$X$7:$X$86,0))</f>
        <v>#N/A</v>
      </c>
      <c r="F139" s="67" t="e">
        <f>INDEX('FS 1'!G$7:G$86,MATCH($A139,'FS 1'!$X$7:$X$86,0))</f>
        <v>#N/A</v>
      </c>
      <c r="G139" s="67" t="e">
        <f>INDEX('FS 1'!H$7:H$86,MATCH($A139,'FS 1'!$X$7:$X$86,0))</f>
        <v>#N/A</v>
      </c>
      <c r="H139" s="70" t="e">
        <f>INDEX('FS 1'!I$7:I$86,MATCH($A139,'FS 1'!$X$7:$X$86,0))</f>
        <v>#N/A</v>
      </c>
      <c r="I139" s="67" t="e">
        <f>INDEX('FS 1'!J$7:J$86,MATCH($A139,'FS 1'!$X$7:$X$86,0))</f>
        <v>#N/A</v>
      </c>
      <c r="J139" s="67" t="e">
        <f>INDEX('FS 1'!K$7:K$86,MATCH($A139,'FS 1'!$X$7:$X$86,0))</f>
        <v>#N/A</v>
      </c>
      <c r="K139" s="67" t="e">
        <f>INDEX('FS 1'!L$7:L$86,MATCH($A139,'FS 1'!$X$7:$X$86,0))</f>
        <v>#N/A</v>
      </c>
      <c r="L139" s="70" t="e">
        <f>INDEX('FS 1'!M$7:M$86,MATCH($A139,'FS 1'!$X$7:$X$86,0))</f>
        <v>#N/A</v>
      </c>
      <c r="M139" s="102" t="e">
        <f>INDEX('FS 1'!N$7:N$86,MATCH($A139,'FS 1'!$X$7:$X$86,0))</f>
        <v>#N/A</v>
      </c>
      <c r="N139" s="186" t="e">
        <f>INDEX('FS 1'!O$7:O$86,MATCH($A139,'FS 1'!$X$7:$X$86,0))</f>
        <v>#N/A</v>
      </c>
      <c r="O139" s="183" t="e">
        <f>INDEX('FS 1'!P$7:P$86,MATCH($A139,'FS 1'!$X$7:$X$86,0))</f>
        <v>#N/A</v>
      </c>
      <c r="P139" s="183" t="e">
        <f>INDEX('FS 1'!Q$7:Q$86,MATCH($A139,'FS 1'!$X$7:$X$86,0))</f>
        <v>#N/A</v>
      </c>
      <c r="Q139" s="183" t="e">
        <f>INDEX('FS 1'!R$7:R$86,MATCH($A139,'FS 1'!$X$7:$X$86,0))</f>
        <v>#N/A</v>
      </c>
      <c r="R139" s="183" t="e">
        <f>INDEX('FS 1'!S$7:S$86,MATCH($A139,'FS 1'!$X$7:$X$86,0))</f>
        <v>#N/A</v>
      </c>
      <c r="S139" s="183" t="e">
        <f>INDEX('FS 1'!T$7:T$86,MATCH($A139,'FS 1'!$X$7:$X$86,0))</f>
        <v>#N/A</v>
      </c>
      <c r="T139" s="100" t="e">
        <f>INDEX('FS 1'!U$7:U$86,MATCH($A139,'FS 1'!$X$7:$X$86,0))</f>
        <v>#N/A</v>
      </c>
      <c r="U139" s="94" t="e">
        <f>INDEX('FS 1'!$V$7:$V$86,MATCH(A139,'FS 1'!$X$7:$X$86,0))</f>
        <v>#N/A</v>
      </c>
      <c r="V139" s="95" t="e">
        <f>INDEX('FS 1'!$X$7:$X$86,MATCH(A139,'FS 1'!$X$7:$X$86,0))</f>
        <v>#N/A</v>
      </c>
      <c r="W139" s="96" t="e">
        <f>INDEX('FS 1'!$W$7:$W$86,MATCH(A139,'FS 1'!$X$7:$X$86,0))</f>
        <v>#N/A</v>
      </c>
    </row>
    <row r="140" spans="1:23" s="66" customFormat="1" x14ac:dyDescent="0.25">
      <c r="A140" s="115">
        <v>13</v>
      </c>
      <c r="B140" s="78" t="str">
        <f>_xlfn.IFNA(INDEX('FS 1'!B$7:B$86,MATCH(A140,'FS 1'!$X$7:$X$86,0)),"")</f>
        <v/>
      </c>
      <c r="C140" s="78" t="e">
        <f>INDEX('FS 1'!C$7:C$86,MATCH(A140,'FS 1'!$X$7:$X$86,0))</f>
        <v>#N/A</v>
      </c>
      <c r="D140" s="79" t="e">
        <f>INDEX('FS 1'!D$7:D$86,MATCH(A140,'FS 1'!$X$7:$X$86,0))</f>
        <v>#N/A</v>
      </c>
      <c r="E140" s="65" t="e">
        <f>INDEX('FS 1'!F$7:F$86,MATCH($A140,'FS 1'!$X$7:$X$86,0))</f>
        <v>#N/A</v>
      </c>
      <c r="F140" s="65" t="e">
        <f>INDEX('FS 1'!G$7:G$86,MATCH($A140,'FS 1'!$X$7:$X$86,0))</f>
        <v>#N/A</v>
      </c>
      <c r="G140" s="65" t="e">
        <f>INDEX('FS 1'!H$7:H$86,MATCH($A140,'FS 1'!$X$7:$X$86,0))</f>
        <v>#N/A</v>
      </c>
      <c r="H140" s="69" t="e">
        <f>INDEX('FS 1'!I$7:I$86,MATCH($A140,'FS 1'!$X$7:$X$86,0))</f>
        <v>#N/A</v>
      </c>
      <c r="I140" s="65" t="e">
        <f>INDEX('FS 1'!J$7:J$86,MATCH($A140,'FS 1'!$X$7:$X$86,0))</f>
        <v>#N/A</v>
      </c>
      <c r="J140" s="65" t="e">
        <f>INDEX('FS 1'!K$7:K$86,MATCH($A140,'FS 1'!$X$7:$X$86,0))</f>
        <v>#N/A</v>
      </c>
      <c r="K140" s="65" t="e">
        <f>INDEX('FS 1'!L$7:L$86,MATCH($A140,'FS 1'!$X$7:$X$86,0))</f>
        <v>#N/A</v>
      </c>
      <c r="L140" s="69" t="e">
        <f>INDEX('FS 1'!M$7:M$86,MATCH($A140,'FS 1'!$X$7:$X$86,0))</f>
        <v>#N/A</v>
      </c>
      <c r="M140" s="101" t="e">
        <f>INDEX('FS 1'!N$7:N$86,MATCH($A140,'FS 1'!$X$7:$X$86,0))</f>
        <v>#N/A</v>
      </c>
      <c r="N140" s="187" t="e">
        <f>INDEX('FS 1'!O$7:O$86,MATCH($A140,'FS 1'!$X$7:$X$86,0))</f>
        <v>#N/A</v>
      </c>
      <c r="O140" s="182" t="e">
        <f>INDEX('FS 1'!P$7:P$86,MATCH($A140,'FS 1'!$X$7:$X$86,0))</f>
        <v>#N/A</v>
      </c>
      <c r="P140" s="182" t="e">
        <f>INDEX('FS 1'!Q$7:Q$86,MATCH($A140,'FS 1'!$X$7:$X$86,0))</f>
        <v>#N/A</v>
      </c>
      <c r="Q140" s="182" t="e">
        <f>INDEX('FS 1'!R$7:R$86,MATCH($A140,'FS 1'!$X$7:$X$86,0))</f>
        <v>#N/A</v>
      </c>
      <c r="R140" s="182" t="e">
        <f>INDEX('FS 1'!S$7:S$86,MATCH($A140,'FS 1'!$X$7:$X$86,0))</f>
        <v>#N/A</v>
      </c>
      <c r="S140" s="182" t="e">
        <f>INDEX('FS 1'!T$7:T$86,MATCH($A140,'FS 1'!$X$7:$X$86,0))</f>
        <v>#N/A</v>
      </c>
      <c r="T140" s="99" t="e">
        <f>INDEX('FS 1'!U$7:U$86,MATCH($A140,'FS 1'!$X$7:$X$86,0))</f>
        <v>#N/A</v>
      </c>
      <c r="U140" s="91" t="e">
        <f>INDEX('FS 1'!$V$7:$V$86,MATCH(A140,'FS 1'!$X$7:$X$86,0))</f>
        <v>#N/A</v>
      </c>
      <c r="V140" s="92" t="e">
        <f>INDEX('FS 1'!$X$7:$X$86,MATCH(A140,'FS 1'!$X$7:$X$86,0))</f>
        <v>#N/A</v>
      </c>
      <c r="W140" s="93" t="e">
        <f>INDEX('FS 1'!$W$7:$W$86,MATCH(A140,'FS 1'!$X$7:$X$86,0))</f>
        <v>#N/A</v>
      </c>
    </row>
    <row r="141" spans="1:23" s="66" customFormat="1" x14ac:dyDescent="0.25">
      <c r="A141" s="117">
        <v>14</v>
      </c>
      <c r="B141" s="80" t="str">
        <f>_xlfn.IFNA(INDEX('FS 1'!$B$7:$B$86,MATCH(A141,'FS 1'!$X$7:$X$86,0)),"")</f>
        <v/>
      </c>
      <c r="C141" s="80" t="e">
        <f>INDEX('FS 1'!$C$7:$C$86,MATCH(A141,'FS 1'!$X$7:$X$86,0))</f>
        <v>#N/A</v>
      </c>
      <c r="D141" s="81" t="e">
        <f>INDEX('FS 1'!$D$7:$D$86,MATCH(A141,'FS 1'!$X$7:$X$86,0))</f>
        <v>#N/A</v>
      </c>
      <c r="E141" s="67" t="e">
        <f>INDEX('FS 1'!F$7:F$86,MATCH($A141,'FS 1'!$X$7:$X$86,0))</f>
        <v>#N/A</v>
      </c>
      <c r="F141" s="67" t="e">
        <f>INDEX('FS 1'!G$7:G$86,MATCH($A141,'FS 1'!$X$7:$X$86,0))</f>
        <v>#N/A</v>
      </c>
      <c r="G141" s="67" t="e">
        <f>INDEX('FS 1'!H$7:H$86,MATCH($A141,'FS 1'!$X$7:$X$86,0))</f>
        <v>#N/A</v>
      </c>
      <c r="H141" s="70" t="e">
        <f>INDEX('FS 1'!I$7:I$86,MATCH($A141,'FS 1'!$X$7:$X$86,0))</f>
        <v>#N/A</v>
      </c>
      <c r="I141" s="67" t="e">
        <f>INDEX('FS 1'!J$7:J$86,MATCH($A141,'FS 1'!$X$7:$X$86,0))</f>
        <v>#N/A</v>
      </c>
      <c r="J141" s="67" t="e">
        <f>INDEX('FS 1'!K$7:K$86,MATCH($A141,'FS 1'!$X$7:$X$86,0))</f>
        <v>#N/A</v>
      </c>
      <c r="K141" s="67" t="e">
        <f>INDEX('FS 1'!L$7:L$86,MATCH($A141,'FS 1'!$X$7:$X$86,0))</f>
        <v>#N/A</v>
      </c>
      <c r="L141" s="70" t="e">
        <f>INDEX('FS 1'!M$7:M$86,MATCH($A141,'FS 1'!$X$7:$X$86,0))</f>
        <v>#N/A</v>
      </c>
      <c r="M141" s="102" t="e">
        <f>INDEX('FS 1'!N$7:N$86,MATCH($A141,'FS 1'!$X$7:$X$86,0))</f>
        <v>#N/A</v>
      </c>
      <c r="N141" s="186" t="e">
        <f>INDEX('FS 1'!O$7:O$86,MATCH($A141,'FS 1'!$X$7:$X$86,0))</f>
        <v>#N/A</v>
      </c>
      <c r="O141" s="183" t="e">
        <f>INDEX('FS 1'!P$7:P$86,MATCH($A141,'FS 1'!$X$7:$X$86,0))</f>
        <v>#N/A</v>
      </c>
      <c r="P141" s="183" t="e">
        <f>INDEX('FS 1'!Q$7:Q$86,MATCH($A141,'FS 1'!$X$7:$X$86,0))</f>
        <v>#N/A</v>
      </c>
      <c r="Q141" s="183" t="e">
        <f>INDEX('FS 1'!R$7:R$86,MATCH($A141,'FS 1'!$X$7:$X$86,0))</f>
        <v>#N/A</v>
      </c>
      <c r="R141" s="183" t="e">
        <f>INDEX('FS 1'!S$7:S$86,MATCH($A141,'FS 1'!$X$7:$X$86,0))</f>
        <v>#N/A</v>
      </c>
      <c r="S141" s="183" t="e">
        <f>INDEX('FS 1'!T$7:T$86,MATCH($A141,'FS 1'!$X$7:$X$86,0))</f>
        <v>#N/A</v>
      </c>
      <c r="T141" s="100" t="e">
        <f>INDEX('FS 1'!U$7:U$86,MATCH($A141,'FS 1'!$X$7:$X$86,0))</f>
        <v>#N/A</v>
      </c>
      <c r="U141" s="94" t="e">
        <f>INDEX('FS 1'!$V$7:$V$86,MATCH(A141,'FS 1'!$X$7:$X$86,0))</f>
        <v>#N/A</v>
      </c>
      <c r="V141" s="95" t="e">
        <f>INDEX('FS 1'!$X$7:$X$86,MATCH(A141,'FS 1'!$X$7:$X$86,0))</f>
        <v>#N/A</v>
      </c>
      <c r="W141" s="96" t="e">
        <f>INDEX('FS 1'!$W$7:$W$86,MATCH(A141,'FS 1'!$X$7:$X$86,0))</f>
        <v>#N/A</v>
      </c>
    </row>
    <row r="142" spans="1:23" s="66" customFormat="1" x14ac:dyDescent="0.25">
      <c r="A142" s="115">
        <v>15</v>
      </c>
      <c r="B142" s="78" t="str">
        <f>_xlfn.IFNA(INDEX('FS 1'!B$7:B$86,MATCH(A142,'FS 1'!$X$7:$X$86,0)),"")</f>
        <v/>
      </c>
      <c r="C142" s="78" t="e">
        <f>INDEX('FS 1'!C$7:C$86,MATCH(A142,'FS 1'!$X$7:$X$86,0))</f>
        <v>#N/A</v>
      </c>
      <c r="D142" s="79" t="e">
        <f>INDEX('FS 1'!D$7:D$86,MATCH(A142,'FS 1'!$X$7:$X$86,0))</f>
        <v>#N/A</v>
      </c>
      <c r="E142" s="65" t="e">
        <f>INDEX('FS 1'!F$7:F$86,MATCH($A142,'FS 1'!$X$7:$X$86,0))</f>
        <v>#N/A</v>
      </c>
      <c r="F142" s="65" t="e">
        <f>INDEX('FS 1'!G$7:G$86,MATCH($A142,'FS 1'!$X$7:$X$86,0))</f>
        <v>#N/A</v>
      </c>
      <c r="G142" s="65" t="e">
        <f>INDEX('FS 1'!H$7:H$86,MATCH($A142,'FS 1'!$X$7:$X$86,0))</f>
        <v>#N/A</v>
      </c>
      <c r="H142" s="69" t="e">
        <f>INDEX('FS 1'!I$7:I$86,MATCH($A142,'FS 1'!$X$7:$X$86,0))</f>
        <v>#N/A</v>
      </c>
      <c r="I142" s="65" t="e">
        <f>INDEX('FS 1'!J$7:J$86,MATCH($A142,'FS 1'!$X$7:$X$86,0))</f>
        <v>#N/A</v>
      </c>
      <c r="J142" s="65" t="e">
        <f>INDEX('FS 1'!K$7:K$86,MATCH($A142,'FS 1'!$X$7:$X$86,0))</f>
        <v>#N/A</v>
      </c>
      <c r="K142" s="65" t="e">
        <f>INDEX('FS 1'!L$7:L$86,MATCH($A142,'FS 1'!$X$7:$X$86,0))</f>
        <v>#N/A</v>
      </c>
      <c r="L142" s="69" t="e">
        <f>INDEX('FS 1'!M$7:M$86,MATCH($A142,'FS 1'!$X$7:$X$86,0))</f>
        <v>#N/A</v>
      </c>
      <c r="M142" s="101" t="e">
        <f>INDEX('FS 1'!N$7:N$86,MATCH($A142,'FS 1'!$X$7:$X$86,0))</f>
        <v>#N/A</v>
      </c>
      <c r="N142" s="187" t="e">
        <f>INDEX('FS 1'!O$7:O$86,MATCH($A142,'FS 1'!$X$7:$X$86,0))</f>
        <v>#N/A</v>
      </c>
      <c r="O142" s="182" t="e">
        <f>INDEX('FS 1'!P$7:P$86,MATCH($A142,'FS 1'!$X$7:$X$86,0))</f>
        <v>#N/A</v>
      </c>
      <c r="P142" s="182" t="e">
        <f>INDEX('FS 1'!Q$7:Q$86,MATCH($A142,'FS 1'!$X$7:$X$86,0))</f>
        <v>#N/A</v>
      </c>
      <c r="Q142" s="182" t="e">
        <f>INDEX('FS 1'!R$7:R$86,MATCH($A142,'FS 1'!$X$7:$X$86,0))</f>
        <v>#N/A</v>
      </c>
      <c r="R142" s="182" t="e">
        <f>INDEX('FS 1'!S$7:S$86,MATCH($A142,'FS 1'!$X$7:$X$86,0))</f>
        <v>#N/A</v>
      </c>
      <c r="S142" s="182" t="e">
        <f>INDEX('FS 1'!T$7:T$86,MATCH($A142,'FS 1'!$X$7:$X$86,0))</f>
        <v>#N/A</v>
      </c>
      <c r="T142" s="99" t="e">
        <f>INDEX('FS 1'!U$7:U$86,MATCH($A142,'FS 1'!$X$7:$X$86,0))</f>
        <v>#N/A</v>
      </c>
      <c r="U142" s="91" t="e">
        <f>INDEX('FS 1'!$V$7:$V$86,MATCH(A142,'FS 1'!$X$7:$X$86,0))</f>
        <v>#N/A</v>
      </c>
      <c r="V142" s="92" t="e">
        <f>INDEX('FS 1'!$X$7:$X$86,MATCH(A142,'FS 1'!$X$7:$X$86,0))</f>
        <v>#N/A</v>
      </c>
      <c r="W142" s="93" t="e">
        <f>INDEX('FS 1'!$W$7:$W$86,MATCH(A142,'FS 1'!$X$7:$X$86,0))</f>
        <v>#N/A</v>
      </c>
    </row>
    <row r="143" spans="1:23" s="66" customFormat="1" x14ac:dyDescent="0.25">
      <c r="A143" s="117">
        <v>16</v>
      </c>
      <c r="B143" s="80" t="str">
        <f>_xlfn.IFNA(INDEX('FS 1'!$B$7:$B$86,MATCH(A143,'FS 1'!$X$7:$X$86,0)),"")</f>
        <v/>
      </c>
      <c r="C143" s="80" t="e">
        <f>INDEX('FS 1'!$C$7:$C$86,MATCH(A143,'FS 1'!$X$7:$X$86,0))</f>
        <v>#N/A</v>
      </c>
      <c r="D143" s="81" t="e">
        <f>INDEX('FS 1'!$D$7:$D$86,MATCH(A143,'FS 1'!$X$7:$X$86,0))</f>
        <v>#N/A</v>
      </c>
      <c r="E143" s="67" t="e">
        <f>INDEX('FS 1'!F$7:F$86,MATCH($A143,'FS 1'!$X$7:$X$86,0))</f>
        <v>#N/A</v>
      </c>
      <c r="F143" s="67" t="e">
        <f>INDEX('FS 1'!G$7:G$86,MATCH($A143,'FS 1'!$X$7:$X$86,0))</f>
        <v>#N/A</v>
      </c>
      <c r="G143" s="67" t="e">
        <f>INDEX('FS 1'!H$7:H$86,MATCH($A143,'FS 1'!$X$7:$X$86,0))</f>
        <v>#N/A</v>
      </c>
      <c r="H143" s="70" t="e">
        <f>INDEX('FS 1'!I$7:I$86,MATCH($A143,'FS 1'!$X$7:$X$86,0))</f>
        <v>#N/A</v>
      </c>
      <c r="I143" s="67" t="e">
        <f>INDEX('FS 1'!J$7:J$86,MATCH($A143,'FS 1'!$X$7:$X$86,0))</f>
        <v>#N/A</v>
      </c>
      <c r="J143" s="67" t="e">
        <f>INDEX('FS 1'!K$7:K$86,MATCH($A143,'FS 1'!$X$7:$X$86,0))</f>
        <v>#N/A</v>
      </c>
      <c r="K143" s="67" t="e">
        <f>INDEX('FS 1'!L$7:L$86,MATCH($A143,'FS 1'!$X$7:$X$86,0))</f>
        <v>#N/A</v>
      </c>
      <c r="L143" s="70" t="e">
        <f>INDEX('FS 1'!M$7:M$86,MATCH($A143,'FS 1'!$X$7:$X$86,0))</f>
        <v>#N/A</v>
      </c>
      <c r="M143" s="102" t="e">
        <f>INDEX('FS 1'!N$7:N$86,MATCH($A143,'FS 1'!$X$7:$X$86,0))</f>
        <v>#N/A</v>
      </c>
      <c r="N143" s="186" t="e">
        <f>INDEX('FS 1'!O$7:O$86,MATCH($A143,'FS 1'!$X$7:$X$86,0))</f>
        <v>#N/A</v>
      </c>
      <c r="O143" s="183" t="e">
        <f>INDEX('FS 1'!P$7:P$86,MATCH($A143,'FS 1'!$X$7:$X$86,0))</f>
        <v>#N/A</v>
      </c>
      <c r="P143" s="183" t="e">
        <f>INDEX('FS 1'!Q$7:Q$86,MATCH($A143,'FS 1'!$X$7:$X$86,0))</f>
        <v>#N/A</v>
      </c>
      <c r="Q143" s="183" t="e">
        <f>INDEX('FS 1'!R$7:R$86,MATCH($A143,'FS 1'!$X$7:$X$86,0))</f>
        <v>#N/A</v>
      </c>
      <c r="R143" s="183" t="e">
        <f>INDEX('FS 1'!S$7:S$86,MATCH($A143,'FS 1'!$X$7:$X$86,0))</f>
        <v>#N/A</v>
      </c>
      <c r="S143" s="183" t="e">
        <f>INDEX('FS 1'!T$7:T$86,MATCH($A143,'FS 1'!$X$7:$X$86,0))</f>
        <v>#N/A</v>
      </c>
      <c r="T143" s="100" t="e">
        <f>INDEX('FS 1'!U$7:U$86,MATCH($A143,'FS 1'!$X$7:$X$86,0))</f>
        <v>#N/A</v>
      </c>
      <c r="U143" s="94" t="e">
        <f>INDEX('FS 1'!$V$7:$V$86,MATCH(A143,'FS 1'!$X$7:$X$86,0))</f>
        <v>#N/A</v>
      </c>
      <c r="V143" s="95" t="e">
        <f>INDEX('FS 1'!$X$7:$X$86,MATCH(A143,'FS 1'!$X$7:$X$86,0))</f>
        <v>#N/A</v>
      </c>
      <c r="W143" s="96" t="e">
        <f>INDEX('FS 1'!$W$7:$W$86,MATCH(A143,'FS 1'!$X$7:$X$86,0))</f>
        <v>#N/A</v>
      </c>
    </row>
    <row r="144" spans="1:23" s="66" customFormat="1" x14ac:dyDescent="0.25">
      <c r="A144" s="115">
        <v>17</v>
      </c>
      <c r="B144" s="78" t="str">
        <f>_xlfn.IFNA(INDEX('FS 1'!B$7:B$86,MATCH(A144,'FS 1'!$X$7:$X$86,0)),"")</f>
        <v/>
      </c>
      <c r="C144" s="78" t="e">
        <f>INDEX('FS 1'!C$7:C$86,MATCH(A144,'FS 1'!$X$7:$X$86,0))</f>
        <v>#N/A</v>
      </c>
      <c r="D144" s="79" t="e">
        <f>INDEX('FS 1'!D$7:D$86,MATCH(A144,'FS 1'!$X$7:$X$86,0))</f>
        <v>#N/A</v>
      </c>
      <c r="E144" s="65" t="e">
        <f>INDEX('FS 1'!F$7:F$86,MATCH($A144,'FS 1'!$X$7:$X$86,0))</f>
        <v>#N/A</v>
      </c>
      <c r="F144" s="65" t="e">
        <f>INDEX('FS 1'!G$7:G$86,MATCH($A144,'FS 1'!$X$7:$X$86,0))</f>
        <v>#N/A</v>
      </c>
      <c r="G144" s="65" t="e">
        <f>INDEX('FS 1'!H$7:H$86,MATCH($A144,'FS 1'!$X$7:$X$86,0))</f>
        <v>#N/A</v>
      </c>
      <c r="H144" s="69" t="e">
        <f>INDEX('FS 1'!I$7:I$86,MATCH($A144,'FS 1'!$X$7:$X$86,0))</f>
        <v>#N/A</v>
      </c>
      <c r="I144" s="65" t="e">
        <f>INDEX('FS 1'!J$7:J$86,MATCH($A144,'FS 1'!$X$7:$X$86,0))</f>
        <v>#N/A</v>
      </c>
      <c r="J144" s="65" t="e">
        <f>INDEX('FS 1'!K$7:K$86,MATCH($A144,'FS 1'!$X$7:$X$86,0))</f>
        <v>#N/A</v>
      </c>
      <c r="K144" s="65" t="e">
        <f>INDEX('FS 1'!L$7:L$86,MATCH($A144,'FS 1'!$X$7:$X$86,0))</f>
        <v>#N/A</v>
      </c>
      <c r="L144" s="69" t="e">
        <f>INDEX('FS 1'!M$7:M$86,MATCH($A144,'FS 1'!$X$7:$X$86,0))</f>
        <v>#N/A</v>
      </c>
      <c r="M144" s="101" t="e">
        <f>INDEX('FS 1'!N$7:N$86,MATCH($A144,'FS 1'!$X$7:$X$86,0))</f>
        <v>#N/A</v>
      </c>
      <c r="N144" s="187" t="e">
        <f>INDEX('FS 1'!O$7:O$86,MATCH($A144,'FS 1'!$X$7:$X$86,0))</f>
        <v>#N/A</v>
      </c>
      <c r="O144" s="182" t="e">
        <f>INDEX('FS 1'!P$7:P$86,MATCH($A144,'FS 1'!$X$7:$X$86,0))</f>
        <v>#N/A</v>
      </c>
      <c r="P144" s="182" t="e">
        <f>INDEX('FS 1'!Q$7:Q$86,MATCH($A144,'FS 1'!$X$7:$X$86,0))</f>
        <v>#N/A</v>
      </c>
      <c r="Q144" s="182" t="e">
        <f>INDEX('FS 1'!R$7:R$86,MATCH($A144,'FS 1'!$X$7:$X$86,0))</f>
        <v>#N/A</v>
      </c>
      <c r="R144" s="182" t="e">
        <f>INDEX('FS 1'!S$7:S$86,MATCH($A144,'FS 1'!$X$7:$X$86,0))</f>
        <v>#N/A</v>
      </c>
      <c r="S144" s="182" t="e">
        <f>INDEX('FS 1'!T$7:T$86,MATCH($A144,'FS 1'!$X$7:$X$86,0))</f>
        <v>#N/A</v>
      </c>
      <c r="T144" s="99" t="e">
        <f>INDEX('FS 1'!U$7:U$86,MATCH($A144,'FS 1'!$X$7:$X$86,0))</f>
        <v>#N/A</v>
      </c>
      <c r="U144" s="91" t="e">
        <f>INDEX('FS 1'!$V$7:$V$86,MATCH(A144,'FS 1'!$X$7:$X$86,0))</f>
        <v>#N/A</v>
      </c>
      <c r="V144" s="92" t="e">
        <f>INDEX('FS 1'!$X$7:$X$86,MATCH(A144,'FS 1'!$X$7:$X$86,0))</f>
        <v>#N/A</v>
      </c>
      <c r="W144" s="93" t="e">
        <f>INDEX('FS 1'!$W$7:$W$86,MATCH(A144,'FS 1'!$X$7:$X$86,0))</f>
        <v>#N/A</v>
      </c>
    </row>
    <row r="145" spans="1:23" s="66" customFormat="1" x14ac:dyDescent="0.25">
      <c r="A145" s="117">
        <v>18</v>
      </c>
      <c r="B145" s="80" t="str">
        <f>_xlfn.IFNA(INDEX('FS 1'!$B$7:$B$86,MATCH(A145,'FS 1'!$X$7:$X$86,0)),"")</f>
        <v/>
      </c>
      <c r="C145" s="80" t="e">
        <f>INDEX('FS 1'!$C$7:$C$86,MATCH(A145,'FS 1'!$X$7:$X$86,0))</f>
        <v>#N/A</v>
      </c>
      <c r="D145" s="81" t="e">
        <f>INDEX('FS 1'!$D$7:$D$86,MATCH(A145,'FS 1'!$X$7:$X$86,0))</f>
        <v>#N/A</v>
      </c>
      <c r="E145" s="67" t="e">
        <f>INDEX('FS 1'!F$7:F$86,MATCH($A145,'FS 1'!$X$7:$X$86,0))</f>
        <v>#N/A</v>
      </c>
      <c r="F145" s="67" t="e">
        <f>INDEX('FS 1'!G$7:G$86,MATCH($A145,'FS 1'!$X$7:$X$86,0))</f>
        <v>#N/A</v>
      </c>
      <c r="G145" s="67" t="e">
        <f>INDEX('FS 1'!H$7:H$86,MATCH($A145,'FS 1'!$X$7:$X$86,0))</f>
        <v>#N/A</v>
      </c>
      <c r="H145" s="70" t="e">
        <f>INDEX('FS 1'!I$7:I$86,MATCH($A145,'FS 1'!$X$7:$X$86,0))</f>
        <v>#N/A</v>
      </c>
      <c r="I145" s="67" t="e">
        <f>INDEX('FS 1'!J$7:J$86,MATCH($A145,'FS 1'!$X$7:$X$86,0))</f>
        <v>#N/A</v>
      </c>
      <c r="J145" s="67" t="e">
        <f>INDEX('FS 1'!K$7:K$86,MATCH($A145,'FS 1'!$X$7:$X$86,0))</f>
        <v>#N/A</v>
      </c>
      <c r="K145" s="67" t="e">
        <f>INDEX('FS 1'!L$7:L$86,MATCH($A145,'FS 1'!$X$7:$X$86,0))</f>
        <v>#N/A</v>
      </c>
      <c r="L145" s="70" t="e">
        <f>INDEX('FS 1'!M$7:M$86,MATCH($A145,'FS 1'!$X$7:$X$86,0))</f>
        <v>#N/A</v>
      </c>
      <c r="M145" s="102" t="e">
        <f>INDEX('FS 1'!N$7:N$86,MATCH($A145,'FS 1'!$X$7:$X$86,0))</f>
        <v>#N/A</v>
      </c>
      <c r="N145" s="186" t="e">
        <f>INDEX('FS 1'!O$7:O$86,MATCH($A145,'FS 1'!$X$7:$X$86,0))</f>
        <v>#N/A</v>
      </c>
      <c r="O145" s="183" t="e">
        <f>INDEX('FS 1'!P$7:P$86,MATCH($A145,'FS 1'!$X$7:$X$86,0))</f>
        <v>#N/A</v>
      </c>
      <c r="P145" s="183" t="e">
        <f>INDEX('FS 1'!Q$7:Q$86,MATCH($A145,'FS 1'!$X$7:$X$86,0))</f>
        <v>#N/A</v>
      </c>
      <c r="Q145" s="183" t="e">
        <f>INDEX('FS 1'!R$7:R$86,MATCH($A145,'FS 1'!$X$7:$X$86,0))</f>
        <v>#N/A</v>
      </c>
      <c r="R145" s="183" t="e">
        <f>INDEX('FS 1'!S$7:S$86,MATCH($A145,'FS 1'!$X$7:$X$86,0))</f>
        <v>#N/A</v>
      </c>
      <c r="S145" s="183" t="e">
        <f>INDEX('FS 1'!T$7:T$86,MATCH($A145,'FS 1'!$X$7:$X$86,0))</f>
        <v>#N/A</v>
      </c>
      <c r="T145" s="100" t="e">
        <f>INDEX('FS 1'!U$7:U$86,MATCH($A145,'FS 1'!$X$7:$X$86,0))</f>
        <v>#N/A</v>
      </c>
      <c r="U145" s="94" t="e">
        <f>INDEX('FS 1'!$V$7:$V$86,MATCH(A145,'FS 1'!$X$7:$X$86,0))</f>
        <v>#N/A</v>
      </c>
      <c r="V145" s="95" t="e">
        <f>INDEX('FS 1'!$X$7:$X$86,MATCH(A145,'FS 1'!$X$7:$X$86,0))</f>
        <v>#N/A</v>
      </c>
      <c r="W145" s="96" t="e">
        <f>INDEX('FS 1'!$W$7:$W$86,MATCH(A145,'FS 1'!$X$7:$X$86,0))</f>
        <v>#N/A</v>
      </c>
    </row>
    <row r="146" spans="1:23" s="66" customFormat="1" x14ac:dyDescent="0.25">
      <c r="A146" s="115">
        <v>19</v>
      </c>
      <c r="B146" s="78" t="str">
        <f>_xlfn.IFNA(INDEX('FS 1'!B$7:B$86,MATCH(A146,'FS 1'!$X$7:$X$86,0)),"")</f>
        <v/>
      </c>
      <c r="C146" s="78" t="e">
        <f>INDEX('FS 1'!C$7:C$86,MATCH(A146,'FS 1'!$X$7:$X$86,0))</f>
        <v>#N/A</v>
      </c>
      <c r="D146" s="79" t="e">
        <f>INDEX('FS 1'!D$7:D$86,MATCH(A146,'FS 1'!$X$7:$X$86,0))</f>
        <v>#N/A</v>
      </c>
      <c r="E146" s="65" t="e">
        <f>INDEX('FS 1'!F$7:F$86,MATCH($A146,'FS 1'!$X$7:$X$86,0))</f>
        <v>#N/A</v>
      </c>
      <c r="F146" s="65" t="e">
        <f>INDEX('FS 1'!G$7:G$86,MATCH($A146,'FS 1'!$X$7:$X$86,0))</f>
        <v>#N/A</v>
      </c>
      <c r="G146" s="65" t="e">
        <f>INDEX('FS 1'!H$7:H$86,MATCH($A146,'FS 1'!$X$7:$X$86,0))</f>
        <v>#N/A</v>
      </c>
      <c r="H146" s="69" t="e">
        <f>INDEX('FS 1'!I$7:I$86,MATCH($A146,'FS 1'!$X$7:$X$86,0))</f>
        <v>#N/A</v>
      </c>
      <c r="I146" s="65" t="e">
        <f>INDEX('FS 1'!J$7:J$86,MATCH($A146,'FS 1'!$X$7:$X$86,0))</f>
        <v>#N/A</v>
      </c>
      <c r="J146" s="65" t="e">
        <f>INDEX('FS 1'!K$7:K$86,MATCH($A146,'FS 1'!$X$7:$X$86,0))</f>
        <v>#N/A</v>
      </c>
      <c r="K146" s="65" t="e">
        <f>INDEX('FS 1'!L$7:L$86,MATCH($A146,'FS 1'!$X$7:$X$86,0))</f>
        <v>#N/A</v>
      </c>
      <c r="L146" s="69" t="e">
        <f>INDEX('FS 1'!M$7:M$86,MATCH($A146,'FS 1'!$X$7:$X$86,0))</f>
        <v>#N/A</v>
      </c>
      <c r="M146" s="101" t="e">
        <f>INDEX('FS 1'!N$7:N$86,MATCH($A146,'FS 1'!$X$7:$X$86,0))</f>
        <v>#N/A</v>
      </c>
      <c r="N146" s="187" t="e">
        <f>INDEX('FS 1'!O$7:O$86,MATCH($A146,'FS 1'!$X$7:$X$86,0))</f>
        <v>#N/A</v>
      </c>
      <c r="O146" s="182" t="e">
        <f>INDEX('FS 1'!P$7:P$86,MATCH($A146,'FS 1'!$X$7:$X$86,0))</f>
        <v>#N/A</v>
      </c>
      <c r="P146" s="182" t="e">
        <f>INDEX('FS 1'!Q$7:Q$86,MATCH($A146,'FS 1'!$X$7:$X$86,0))</f>
        <v>#N/A</v>
      </c>
      <c r="Q146" s="182" t="e">
        <f>INDEX('FS 1'!R$7:R$86,MATCH($A146,'FS 1'!$X$7:$X$86,0))</f>
        <v>#N/A</v>
      </c>
      <c r="R146" s="182" t="e">
        <f>INDEX('FS 1'!S$7:S$86,MATCH($A146,'FS 1'!$X$7:$X$86,0))</f>
        <v>#N/A</v>
      </c>
      <c r="S146" s="182" t="e">
        <f>INDEX('FS 1'!T$7:T$86,MATCH($A146,'FS 1'!$X$7:$X$86,0))</f>
        <v>#N/A</v>
      </c>
      <c r="T146" s="99" t="e">
        <f>INDEX('FS 1'!U$7:U$86,MATCH($A146,'FS 1'!$X$7:$X$86,0))</f>
        <v>#N/A</v>
      </c>
      <c r="U146" s="91" t="e">
        <f>INDEX('FS 1'!$V$7:$V$86,MATCH(A146,'FS 1'!$X$7:$X$86,0))</f>
        <v>#N/A</v>
      </c>
      <c r="V146" s="92" t="e">
        <f>INDEX('FS 1'!$X$7:$X$86,MATCH(A146,'FS 1'!$X$7:$X$86,0))</f>
        <v>#N/A</v>
      </c>
      <c r="W146" s="93" t="e">
        <f>INDEX('FS 1'!$W$7:$W$86,MATCH(A146,'FS 1'!$X$7:$X$86,0))</f>
        <v>#N/A</v>
      </c>
    </row>
    <row r="147" spans="1:23" s="66" customFormat="1" x14ac:dyDescent="0.25">
      <c r="A147" s="119">
        <v>20</v>
      </c>
      <c r="B147" s="120" t="str">
        <f>_xlfn.IFNA(INDEX('FS 1'!$B$7:$B$86,MATCH(A147,'FS 1'!$X$7:$X$86,0)),"")</f>
        <v/>
      </c>
      <c r="C147" s="120" t="e">
        <f>INDEX('FS 1'!$C$7:$C$86,MATCH(A147,'FS 1'!$X$7:$X$86,0))</f>
        <v>#N/A</v>
      </c>
      <c r="D147" s="131" t="e">
        <f>INDEX('FS 1'!$D$7:$D$86,MATCH(A147,'FS 1'!$X$7:$X$86,0))</f>
        <v>#N/A</v>
      </c>
      <c r="E147" s="123" t="e">
        <f>INDEX('FS 1'!F$7:F$86,MATCH($A147,'FS 1'!$X$7:$X$86,0))</f>
        <v>#N/A</v>
      </c>
      <c r="F147" s="123" t="e">
        <f>INDEX('FS 1'!G$7:G$86,MATCH($A147,'FS 1'!$X$7:$X$86,0))</f>
        <v>#N/A</v>
      </c>
      <c r="G147" s="123" t="e">
        <f>INDEX('FS 1'!H$7:H$86,MATCH($A147,'FS 1'!$X$7:$X$86,0))</f>
        <v>#N/A</v>
      </c>
      <c r="H147" s="124" t="e">
        <f>INDEX('FS 1'!I$7:I$86,MATCH($A147,'FS 1'!$X$7:$X$86,0))</f>
        <v>#N/A</v>
      </c>
      <c r="I147" s="123" t="e">
        <f>INDEX('FS 1'!J$7:J$86,MATCH($A147,'FS 1'!$X$7:$X$86,0))</f>
        <v>#N/A</v>
      </c>
      <c r="J147" s="123" t="e">
        <f>INDEX('FS 1'!K$7:K$86,MATCH($A147,'FS 1'!$X$7:$X$86,0))</f>
        <v>#N/A</v>
      </c>
      <c r="K147" s="123" t="e">
        <f>INDEX('FS 1'!L$7:L$86,MATCH($A147,'FS 1'!$X$7:$X$86,0))</f>
        <v>#N/A</v>
      </c>
      <c r="L147" s="124" t="e">
        <f>INDEX('FS 1'!M$7:M$86,MATCH($A147,'FS 1'!$X$7:$X$86,0))</f>
        <v>#N/A</v>
      </c>
      <c r="M147" s="125" t="e">
        <f>INDEX('FS 1'!N$7:N$86,MATCH($A147,'FS 1'!$X$7:$X$86,0))</f>
        <v>#N/A</v>
      </c>
      <c r="N147" s="188" t="e">
        <f>INDEX('FS 1'!O$7:O$86,MATCH($A147,'FS 1'!$X$7:$X$86,0))</f>
        <v>#N/A</v>
      </c>
      <c r="O147" s="126" t="e">
        <f>INDEX('FS 1'!P$7:P$86,MATCH($A147,'FS 1'!$X$7:$X$86,0))</f>
        <v>#N/A</v>
      </c>
      <c r="P147" s="126" t="e">
        <f>INDEX('FS 1'!Q$7:Q$86,MATCH($A147,'FS 1'!$X$7:$X$86,0))</f>
        <v>#N/A</v>
      </c>
      <c r="Q147" s="126" t="e">
        <f>INDEX('FS 1'!R$7:R$86,MATCH($A147,'FS 1'!$X$7:$X$86,0))</f>
        <v>#N/A</v>
      </c>
      <c r="R147" s="126" t="e">
        <f>INDEX('FS 1'!S$7:S$86,MATCH($A147,'FS 1'!$X$7:$X$86,0))</f>
        <v>#N/A</v>
      </c>
      <c r="S147" s="126" t="e">
        <f>INDEX('FS 1'!T$7:T$86,MATCH($A147,'FS 1'!$X$7:$X$86,0))</f>
        <v>#N/A</v>
      </c>
      <c r="T147" s="127" t="e">
        <f>INDEX('FS 1'!U$7:U$86,MATCH($A147,'FS 1'!$X$7:$X$86,0))</f>
        <v>#N/A</v>
      </c>
      <c r="U147" s="128" t="e">
        <f>INDEX('FS 1'!$V$7:$V$86,MATCH(A147,'FS 1'!$X$7:$X$86,0))</f>
        <v>#N/A</v>
      </c>
      <c r="V147" s="129" t="e">
        <f>INDEX('FS 1'!$X$7:$X$86,MATCH(A147,'FS 1'!$X$7:$X$86,0))</f>
        <v>#N/A</v>
      </c>
      <c r="W147" s="130" t="e">
        <f>INDEX('FS 1'!$W$7:$W$86,MATCH(A147,'FS 1'!$X$7:$X$86,0))</f>
        <v>#N/A</v>
      </c>
    </row>
    <row r="148" spans="1:23" x14ac:dyDescent="0.25">
      <c r="A148" s="109"/>
      <c r="B148" s="110"/>
      <c r="C148" s="110"/>
      <c r="D148" s="110"/>
      <c r="E148" s="111"/>
      <c r="F148" s="111"/>
      <c r="G148" s="111"/>
      <c r="H148" s="111"/>
      <c r="I148" s="111"/>
      <c r="J148" s="111"/>
      <c r="K148" s="111"/>
      <c r="L148" s="111"/>
      <c r="M148" s="110"/>
      <c r="N148" s="181"/>
      <c r="O148" s="181"/>
      <c r="P148" s="181"/>
      <c r="Q148" s="181"/>
      <c r="R148" s="181"/>
      <c r="S148" s="181"/>
      <c r="T148" s="110"/>
      <c r="U148" s="110"/>
      <c r="V148" s="110"/>
      <c r="W148" s="110"/>
    </row>
    <row r="149" spans="1:23" x14ac:dyDescent="0.25">
      <c r="A149" s="197" t="s">
        <v>54</v>
      </c>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9"/>
    </row>
    <row r="150" spans="1:23" ht="13.2" customHeight="1" x14ac:dyDescent="0.25">
      <c r="A150" s="86"/>
      <c r="B150" s="87"/>
      <c r="C150" s="87"/>
      <c r="D150" s="87"/>
      <c r="E150" s="189" t="s">
        <v>25</v>
      </c>
      <c r="F150" s="190"/>
      <c r="G150" s="190"/>
      <c r="H150" s="191"/>
      <c r="I150" s="189" t="s">
        <v>26</v>
      </c>
      <c r="J150" s="190"/>
      <c r="K150" s="190"/>
      <c r="L150" s="191"/>
      <c r="M150" s="21"/>
      <c r="N150" s="192" t="s">
        <v>27</v>
      </c>
      <c r="O150" s="193"/>
      <c r="P150" s="193"/>
      <c r="Q150" s="193"/>
      <c r="R150" s="193"/>
      <c r="S150" s="193"/>
      <c r="T150" s="194"/>
      <c r="U150" s="195" t="s">
        <v>28</v>
      </c>
      <c r="V150" s="196"/>
      <c r="W150" s="194"/>
    </row>
    <row r="151" spans="1:23" ht="31.2" x14ac:dyDescent="0.25">
      <c r="A151" s="32" t="s">
        <v>29</v>
      </c>
      <c r="B151" s="32" t="s">
        <v>19</v>
      </c>
      <c r="C151" s="20" t="s">
        <v>20</v>
      </c>
      <c r="D151" s="20" t="s">
        <v>21</v>
      </c>
      <c r="E151" s="20" t="s">
        <v>30</v>
      </c>
      <c r="F151" s="21" t="s">
        <v>31</v>
      </c>
      <c r="G151" s="21" t="s">
        <v>32</v>
      </c>
      <c r="H151" s="22" t="s">
        <v>33</v>
      </c>
      <c r="I151" s="20" t="s">
        <v>34</v>
      </c>
      <c r="J151" s="21" t="s">
        <v>35</v>
      </c>
      <c r="K151" s="21" t="s">
        <v>36</v>
      </c>
      <c r="L151" s="39" t="s">
        <v>37</v>
      </c>
      <c r="M151" s="33" t="s">
        <v>38</v>
      </c>
      <c r="N151" s="40" t="s">
        <v>39</v>
      </c>
      <c r="O151" s="41" t="s">
        <v>40</v>
      </c>
      <c r="P151" s="41" t="s">
        <v>41</v>
      </c>
      <c r="Q151" s="41" t="s">
        <v>42</v>
      </c>
      <c r="R151" s="41" t="s">
        <v>43</v>
      </c>
      <c r="S151" s="41" t="s">
        <v>44</v>
      </c>
      <c r="T151" s="42" t="s">
        <v>45</v>
      </c>
      <c r="U151" s="33" t="s">
        <v>46</v>
      </c>
      <c r="V151" s="34" t="s">
        <v>47</v>
      </c>
      <c r="W151" s="39" t="s">
        <v>48</v>
      </c>
    </row>
    <row r="152" spans="1:23" s="66" customFormat="1" x14ac:dyDescent="0.25">
      <c r="A152" s="115">
        <v>1</v>
      </c>
      <c r="B152" s="78" t="str">
        <f>_xlfn.IFNA(INDEX('FS 2'!B$7:B$86,MATCH(A152,'FS 2'!$X$7:$X$86,0)),"")</f>
        <v/>
      </c>
      <c r="C152" s="78" t="e">
        <f>INDEX('FS 2'!C$7:C$86,MATCH(A152,'FS 2'!$X$7:$X$86,0))</f>
        <v>#N/A</v>
      </c>
      <c r="D152" s="79" t="e">
        <f>INDEX('FS 2'!D$7:D$86,MATCH(A152,'FS 2'!$X$7:$X$86,0))</f>
        <v>#N/A</v>
      </c>
      <c r="E152" s="65" t="e">
        <f>INDEX('FS 2'!F$7:F$86,MATCH($A152,'FS 2'!$X$7:$X$86,0))</f>
        <v>#N/A</v>
      </c>
      <c r="F152" s="65" t="e">
        <f>INDEX('FS 2'!G$7:G$86,MATCH($A152,'FS 2'!$X$7:$X$86,0))</f>
        <v>#N/A</v>
      </c>
      <c r="G152" s="65" t="e">
        <f>INDEX('FS 2'!H$7:H$86,MATCH($A152,'FS 2'!$X$7:$X$86,0))</f>
        <v>#N/A</v>
      </c>
      <c r="H152" s="69" t="e">
        <f>INDEX('FS 2'!I$7:I$86,MATCH($A152,'FS 2'!$X$7:$X$86,0))</f>
        <v>#N/A</v>
      </c>
      <c r="I152" s="65" t="e">
        <f>INDEX('FS 2'!J$7:J$86,MATCH($A152,'FS 2'!$X$7:$X$86,0))</f>
        <v>#N/A</v>
      </c>
      <c r="J152" s="65" t="e">
        <f>INDEX('FS 2'!K$7:K$86,MATCH($A152,'FS 2'!$X$7:$X$86,0))</f>
        <v>#N/A</v>
      </c>
      <c r="K152" s="65" t="e">
        <f>INDEX('FS 2'!L$7:L$86,MATCH($A152,'FS 2'!$X$7:$X$86,0))</f>
        <v>#N/A</v>
      </c>
      <c r="L152" s="103" t="e">
        <f>INDEX('FS 2'!M$7:M$86,MATCH($A152,'FS 2'!$X$7:$X$86,0))</f>
        <v>#N/A</v>
      </c>
      <c r="M152" s="101" t="e">
        <f>INDEX('FS 2'!N$7:N$86,MATCH($A152,'FS 2'!$X$7:$X$86,0))</f>
        <v>#N/A</v>
      </c>
      <c r="N152" s="184" t="e">
        <f>INDEX('FS 2'!O$7:O$86,MATCH($A152,'FS 2'!$X$7:$X$86,0))</f>
        <v>#N/A</v>
      </c>
      <c r="O152" s="185" t="e">
        <f>INDEX('FS 2'!P$7:P$86,MATCH($A152,'FS 2'!$X$7:$X$86,0))</f>
        <v>#N/A</v>
      </c>
      <c r="P152" s="185" t="e">
        <f>INDEX('FS 2'!Q$7:Q$86,MATCH($A152,'FS 2'!$X$7:$X$86,0))</f>
        <v>#N/A</v>
      </c>
      <c r="Q152" s="185" t="e">
        <f>INDEX('FS 2'!R$7:R$86,MATCH($A152,'FS 2'!$X$7:$X$86,0))</f>
        <v>#N/A</v>
      </c>
      <c r="R152" s="185" t="e">
        <f>INDEX('FS 2'!S$7:S$86,MATCH($A152,'FS 2'!$X$7:$X$86,0))</f>
        <v>#N/A</v>
      </c>
      <c r="S152" s="185" t="e">
        <f>INDEX('FS 2'!T$7:T$86,MATCH($A152,'FS 2'!$X$7:$X$86,0))</f>
        <v>#N/A</v>
      </c>
      <c r="T152" s="99" t="e">
        <f>INDEX('FS 2'!U$7:U$86,MATCH($A152,'FS 2'!$X$7:$X$86,0))</f>
        <v>#N/A</v>
      </c>
      <c r="U152" s="91" t="e">
        <f>INDEX('FS 2'!$V$7:$V$86,MATCH(A152,'FS 2'!$X$7:$X$86,0))</f>
        <v>#N/A</v>
      </c>
      <c r="V152" s="92" t="e">
        <f>INDEX('FS 2'!$X$7:$X$86,MATCH(A152,'FS 2'!$X$7:$X$86,0))</f>
        <v>#N/A</v>
      </c>
      <c r="W152" s="93" t="e">
        <f>INDEX('FS 2'!$W$7:$W$86,MATCH(A152,'FS 2'!$X$7:$X$86,0))</f>
        <v>#N/A</v>
      </c>
    </row>
    <row r="153" spans="1:23" s="66" customFormat="1" x14ac:dyDescent="0.25">
      <c r="A153" s="117">
        <v>2</v>
      </c>
      <c r="B153" s="80" t="str">
        <f>_xlfn.IFNA(INDEX('FS 2'!$B$7:$B$86,MATCH(A153,'FS 2'!$X$7:$X$86,0)),"")</f>
        <v/>
      </c>
      <c r="C153" s="80" t="e">
        <f>INDEX('FS 2'!$C$7:$C$86,MATCH(A153,'FS 2'!$X$7:$X$86,0))</f>
        <v>#N/A</v>
      </c>
      <c r="D153" s="81" t="e">
        <f>INDEX('FS 2'!$D$7:$D$86,MATCH(A153,'FS 2'!$X$7:$X$86,0))</f>
        <v>#N/A</v>
      </c>
      <c r="E153" s="67" t="e">
        <f>INDEX('FS 2'!F$7:F$86,MATCH($A153,'FS 2'!$X$7:$X$86,0))</f>
        <v>#N/A</v>
      </c>
      <c r="F153" s="67" t="e">
        <f>INDEX('FS 2'!G$7:G$86,MATCH($A153,'FS 2'!$X$7:$X$86,0))</f>
        <v>#N/A</v>
      </c>
      <c r="G153" s="67" t="e">
        <f>INDEX('FS 2'!H$7:H$86,MATCH($A153,'FS 2'!$X$7:$X$86,0))</f>
        <v>#N/A</v>
      </c>
      <c r="H153" s="70" t="e">
        <f>INDEX('FS 2'!I$7:I$86,MATCH($A153,'FS 2'!$X$7:$X$86,0))</f>
        <v>#N/A</v>
      </c>
      <c r="I153" s="67" t="e">
        <f>INDEX('FS 2'!J$7:J$86,MATCH($A153,'FS 2'!$X$7:$X$86,0))</f>
        <v>#N/A</v>
      </c>
      <c r="J153" s="67" t="e">
        <f>INDEX('FS 2'!K$7:K$86,MATCH($A153,'FS 2'!$X$7:$X$86,0))</f>
        <v>#N/A</v>
      </c>
      <c r="K153" s="67" t="e">
        <f>INDEX('FS 2'!L$7:L$86,MATCH($A153,'FS 2'!$X$7:$X$86,0))</f>
        <v>#N/A</v>
      </c>
      <c r="L153" s="70" t="e">
        <f>INDEX('FS 2'!M$7:M$86,MATCH($A153,'FS 2'!$X$7:$X$86,0))</f>
        <v>#N/A</v>
      </c>
      <c r="M153" s="102" t="e">
        <f>INDEX('FS 2'!N$7:N$86,MATCH($A153,'FS 2'!$X$7:$X$86,0))</f>
        <v>#N/A</v>
      </c>
      <c r="N153" s="186" t="e">
        <f>INDEX('FS 2'!O$7:O$86,MATCH($A153,'FS 2'!$X$7:$X$86,0))</f>
        <v>#N/A</v>
      </c>
      <c r="O153" s="183" t="e">
        <f>INDEX('FS 2'!P$7:P$86,MATCH($A153,'FS 2'!$X$7:$X$86,0))</f>
        <v>#N/A</v>
      </c>
      <c r="P153" s="183" t="e">
        <f>INDEX('FS 2'!Q$7:Q$86,MATCH($A153,'FS 2'!$X$7:$X$86,0))</f>
        <v>#N/A</v>
      </c>
      <c r="Q153" s="183" t="e">
        <f>INDEX('FS 2'!R$7:R$86,MATCH($A153,'FS 2'!$X$7:$X$86,0))</f>
        <v>#N/A</v>
      </c>
      <c r="R153" s="183" t="e">
        <f>INDEX('FS 2'!S$7:S$86,MATCH($A153,'FS 2'!$X$7:$X$86,0))</f>
        <v>#N/A</v>
      </c>
      <c r="S153" s="183" t="e">
        <f>INDEX('FS 2'!T$7:T$86,MATCH($A153,'FS 2'!$X$7:$X$86,0))</f>
        <v>#N/A</v>
      </c>
      <c r="T153" s="100" t="e">
        <f>INDEX('FS 2'!U$7:U$86,MATCH($A153,'FS 2'!$X$7:$X$86,0))</f>
        <v>#N/A</v>
      </c>
      <c r="U153" s="94" t="e">
        <f>INDEX('FS 2'!$V$7:$V$86,MATCH(A153,'FS 2'!$X$7:$X$86,0))</f>
        <v>#N/A</v>
      </c>
      <c r="V153" s="95" t="e">
        <f>INDEX('FS 2'!$X$7:$X$86,MATCH(A153,'FS 2'!$X$7:$X$86,0))</f>
        <v>#N/A</v>
      </c>
      <c r="W153" s="96" t="e">
        <f>INDEX('FS 2'!$W$7:$W$86,MATCH(A153,'FS 2'!$X$7:$X$86,0))</f>
        <v>#N/A</v>
      </c>
    </row>
    <row r="154" spans="1:23" s="66" customFormat="1" x14ac:dyDescent="0.25">
      <c r="A154" s="115">
        <v>3</v>
      </c>
      <c r="B154" s="78" t="str">
        <f>_xlfn.IFNA(INDEX('FS 2'!B$7:B$86,MATCH(A154,'FS 2'!$X$7:$X$86,0)),"")</f>
        <v/>
      </c>
      <c r="C154" s="78" t="e">
        <f>INDEX('FS 2'!C$7:C$86,MATCH(A154,'FS 2'!$X$7:$X$86,0))</f>
        <v>#N/A</v>
      </c>
      <c r="D154" s="79" t="e">
        <f>INDEX('FS 2'!D$7:D$86,MATCH(A154,'FS 2'!$X$7:$X$86,0))</f>
        <v>#N/A</v>
      </c>
      <c r="E154" s="65" t="e">
        <f>INDEX('FS 2'!F$7:F$86,MATCH($A154,'FS 2'!$X$7:$X$86,0))</f>
        <v>#N/A</v>
      </c>
      <c r="F154" s="65" t="e">
        <f>INDEX('FS 2'!G$7:G$86,MATCH($A154,'FS 2'!$X$7:$X$86,0))</f>
        <v>#N/A</v>
      </c>
      <c r="G154" s="65" t="e">
        <f>INDEX('FS 2'!H$7:H$86,MATCH($A154,'FS 2'!$X$7:$X$86,0))</f>
        <v>#N/A</v>
      </c>
      <c r="H154" s="69" t="e">
        <f>INDEX('FS 2'!I$7:I$86,MATCH($A154,'FS 2'!$X$7:$X$86,0))</f>
        <v>#N/A</v>
      </c>
      <c r="I154" s="65" t="e">
        <f>INDEX('FS 2'!J$7:J$86,MATCH($A154,'FS 2'!$X$7:$X$86,0))</f>
        <v>#N/A</v>
      </c>
      <c r="J154" s="65" t="e">
        <f>INDEX('FS 2'!K$7:K$86,MATCH($A154,'FS 2'!$X$7:$X$86,0))</f>
        <v>#N/A</v>
      </c>
      <c r="K154" s="65" t="e">
        <f>INDEX('FS 2'!L$7:L$86,MATCH($A154,'FS 2'!$X$7:$X$86,0))</f>
        <v>#N/A</v>
      </c>
      <c r="L154" s="69" t="e">
        <f>INDEX('FS 2'!M$7:M$86,MATCH($A154,'FS 2'!$X$7:$X$86,0))</f>
        <v>#N/A</v>
      </c>
      <c r="M154" s="101" t="e">
        <f>INDEX('FS 2'!N$7:N$86,MATCH($A154,'FS 2'!$X$7:$X$86,0))</f>
        <v>#N/A</v>
      </c>
      <c r="N154" s="187" t="e">
        <f>INDEX('FS 2'!O$7:O$86,MATCH($A154,'FS 2'!$X$7:$X$86,0))</f>
        <v>#N/A</v>
      </c>
      <c r="O154" s="182" t="e">
        <f>INDEX('FS 2'!P$7:P$86,MATCH($A154,'FS 2'!$X$7:$X$86,0))</f>
        <v>#N/A</v>
      </c>
      <c r="P154" s="182" t="e">
        <f>INDEX('FS 2'!Q$7:Q$86,MATCH($A154,'FS 2'!$X$7:$X$86,0))</f>
        <v>#N/A</v>
      </c>
      <c r="Q154" s="182" t="e">
        <f>INDEX('FS 2'!R$7:R$86,MATCH($A154,'FS 2'!$X$7:$X$86,0))</f>
        <v>#N/A</v>
      </c>
      <c r="R154" s="182" t="e">
        <f>INDEX('FS 2'!S$7:S$86,MATCH($A154,'FS 2'!$X$7:$X$86,0))</f>
        <v>#N/A</v>
      </c>
      <c r="S154" s="182" t="e">
        <f>INDEX('FS 2'!T$7:T$86,MATCH($A154,'FS 2'!$X$7:$X$86,0))</f>
        <v>#N/A</v>
      </c>
      <c r="T154" s="99" t="e">
        <f>INDEX('FS 2'!U$7:U$86,MATCH($A154,'FS 2'!$X$7:$X$86,0))</f>
        <v>#N/A</v>
      </c>
      <c r="U154" s="91" t="e">
        <f>INDEX('FS 2'!$V$7:$V$86,MATCH(A154,'FS 2'!$X$7:$X$86,0))</f>
        <v>#N/A</v>
      </c>
      <c r="V154" s="92" t="e">
        <f>INDEX('FS 2'!$X$7:$X$86,MATCH(A154,'FS 2'!$X$7:$X$86,0))</f>
        <v>#N/A</v>
      </c>
      <c r="W154" s="93" t="e">
        <f>INDEX('FS 2'!$W$7:$W$86,MATCH(A154,'FS 2'!$X$7:$X$86,0))</f>
        <v>#N/A</v>
      </c>
    </row>
    <row r="155" spans="1:23" s="66" customFormat="1" x14ac:dyDescent="0.25">
      <c r="A155" s="117">
        <v>4</v>
      </c>
      <c r="B155" s="80" t="str">
        <f>_xlfn.IFNA(INDEX('FS 2'!$B$7:$B$86,MATCH(A155,'FS 2'!$X$7:$X$86,0)),"")</f>
        <v/>
      </c>
      <c r="C155" s="80" t="e">
        <f>INDEX('FS 2'!$C$7:$C$86,MATCH(A155,'FS 2'!$X$7:$X$86,0))</f>
        <v>#N/A</v>
      </c>
      <c r="D155" s="81" t="e">
        <f>INDEX('FS 2'!$D$7:$D$86,MATCH(A155,'FS 2'!$X$7:$X$86,0))</f>
        <v>#N/A</v>
      </c>
      <c r="E155" s="67" t="e">
        <f>INDEX('FS 2'!F$7:F$86,MATCH($A155,'FS 2'!$X$7:$X$86,0))</f>
        <v>#N/A</v>
      </c>
      <c r="F155" s="67" t="e">
        <f>INDEX('FS 2'!G$7:G$86,MATCH($A155,'FS 2'!$X$7:$X$86,0))</f>
        <v>#N/A</v>
      </c>
      <c r="G155" s="67" t="e">
        <f>INDEX('FS 2'!H$7:H$86,MATCH($A155,'FS 2'!$X$7:$X$86,0))</f>
        <v>#N/A</v>
      </c>
      <c r="H155" s="70" t="e">
        <f>INDEX('FS 2'!I$7:I$86,MATCH($A155,'FS 2'!$X$7:$X$86,0))</f>
        <v>#N/A</v>
      </c>
      <c r="I155" s="67" t="e">
        <f>INDEX('FS 2'!J$7:J$86,MATCH($A155,'FS 2'!$X$7:$X$86,0))</f>
        <v>#N/A</v>
      </c>
      <c r="J155" s="67" t="e">
        <f>INDEX('FS 2'!K$7:K$86,MATCH($A155,'FS 2'!$X$7:$X$86,0))</f>
        <v>#N/A</v>
      </c>
      <c r="K155" s="67" t="e">
        <f>INDEX('FS 2'!L$7:L$86,MATCH($A155,'FS 2'!$X$7:$X$86,0))</f>
        <v>#N/A</v>
      </c>
      <c r="L155" s="70" t="e">
        <f>INDEX('FS 2'!M$7:M$86,MATCH($A155,'FS 2'!$X$7:$X$86,0))</f>
        <v>#N/A</v>
      </c>
      <c r="M155" s="102" t="e">
        <f>INDEX('FS 2'!N$7:N$86,MATCH($A155,'FS 2'!$X$7:$X$86,0))</f>
        <v>#N/A</v>
      </c>
      <c r="N155" s="186" t="e">
        <f>INDEX('FS 2'!O$7:O$86,MATCH($A155,'FS 2'!$X$7:$X$86,0))</f>
        <v>#N/A</v>
      </c>
      <c r="O155" s="183" t="e">
        <f>INDEX('FS 2'!P$7:P$86,MATCH($A155,'FS 2'!$X$7:$X$86,0))</f>
        <v>#N/A</v>
      </c>
      <c r="P155" s="183" t="e">
        <f>INDEX('FS 2'!Q$7:Q$86,MATCH($A155,'FS 2'!$X$7:$X$86,0))</f>
        <v>#N/A</v>
      </c>
      <c r="Q155" s="183" t="e">
        <f>INDEX('FS 2'!R$7:R$86,MATCH($A155,'FS 2'!$X$7:$X$86,0))</f>
        <v>#N/A</v>
      </c>
      <c r="R155" s="183" t="e">
        <f>INDEX('FS 2'!S$7:S$86,MATCH($A155,'FS 2'!$X$7:$X$86,0))</f>
        <v>#N/A</v>
      </c>
      <c r="S155" s="183" t="e">
        <f>INDEX('FS 2'!T$7:T$86,MATCH($A155,'FS 2'!$X$7:$X$86,0))</f>
        <v>#N/A</v>
      </c>
      <c r="T155" s="100" t="e">
        <f>INDEX('FS 2'!U$7:U$86,MATCH($A155,'FS 2'!$X$7:$X$86,0))</f>
        <v>#N/A</v>
      </c>
      <c r="U155" s="94" t="e">
        <f>INDEX('FS 2'!$V$7:$V$86,MATCH(A155,'FS 2'!$X$7:$X$86,0))</f>
        <v>#N/A</v>
      </c>
      <c r="V155" s="95" t="e">
        <f>INDEX('FS 2'!$X$7:$X$86,MATCH(A155,'FS 2'!$X$7:$X$86,0))</f>
        <v>#N/A</v>
      </c>
      <c r="W155" s="96" t="e">
        <f>INDEX('FS 2'!$W$7:$W$86,MATCH(A155,'FS 2'!$X$7:$X$86,0))</f>
        <v>#N/A</v>
      </c>
    </row>
    <row r="156" spans="1:23" s="66" customFormat="1" x14ac:dyDescent="0.25">
      <c r="A156" s="115">
        <v>5</v>
      </c>
      <c r="B156" s="78" t="str">
        <f>_xlfn.IFNA(INDEX('FS 2'!B$7:B$86,MATCH(A156,'FS 2'!$X$7:$X$86,0)),"")</f>
        <v/>
      </c>
      <c r="C156" s="78" t="e">
        <f>INDEX('FS 2'!C$7:C$86,MATCH(A156,'FS 2'!$X$7:$X$86,0))</f>
        <v>#N/A</v>
      </c>
      <c r="D156" s="79" t="e">
        <f>INDEX('FS 2'!D$7:D$86,MATCH(A156,'FS 2'!$X$7:$X$86,0))</f>
        <v>#N/A</v>
      </c>
      <c r="E156" s="65" t="e">
        <f>INDEX('FS 2'!F$7:F$86,MATCH($A156,'FS 2'!$X$7:$X$86,0))</f>
        <v>#N/A</v>
      </c>
      <c r="F156" s="65" t="e">
        <f>INDEX('FS 2'!G$7:G$86,MATCH($A156,'FS 2'!$X$7:$X$86,0))</f>
        <v>#N/A</v>
      </c>
      <c r="G156" s="65" t="e">
        <f>INDEX('FS 2'!H$7:H$86,MATCH($A156,'FS 2'!$X$7:$X$86,0))</f>
        <v>#N/A</v>
      </c>
      <c r="H156" s="69" t="e">
        <f>INDEX('FS 2'!I$7:I$86,MATCH($A156,'FS 2'!$X$7:$X$86,0))</f>
        <v>#N/A</v>
      </c>
      <c r="I156" s="65" t="e">
        <f>INDEX('FS 2'!J$7:J$86,MATCH($A156,'FS 2'!$X$7:$X$86,0))</f>
        <v>#N/A</v>
      </c>
      <c r="J156" s="65" t="e">
        <f>INDEX('FS 2'!K$7:K$86,MATCH($A156,'FS 2'!$X$7:$X$86,0))</f>
        <v>#N/A</v>
      </c>
      <c r="K156" s="65" t="e">
        <f>INDEX('FS 2'!L$7:L$86,MATCH($A156,'FS 2'!$X$7:$X$86,0))</f>
        <v>#N/A</v>
      </c>
      <c r="L156" s="69" t="e">
        <f>INDEX('FS 2'!M$7:M$86,MATCH($A156,'FS 2'!$X$7:$X$86,0))</f>
        <v>#N/A</v>
      </c>
      <c r="M156" s="101" t="e">
        <f>INDEX('FS 2'!N$7:N$86,MATCH($A156,'FS 2'!$X$7:$X$86,0))</f>
        <v>#N/A</v>
      </c>
      <c r="N156" s="187" t="e">
        <f>INDEX('FS 2'!O$7:O$86,MATCH($A156,'FS 2'!$X$7:$X$86,0))</f>
        <v>#N/A</v>
      </c>
      <c r="O156" s="182" t="e">
        <f>INDEX('FS 2'!P$7:P$86,MATCH($A156,'FS 2'!$X$7:$X$86,0))</f>
        <v>#N/A</v>
      </c>
      <c r="P156" s="182" t="e">
        <f>INDEX('FS 2'!Q$7:Q$86,MATCH($A156,'FS 2'!$X$7:$X$86,0))</f>
        <v>#N/A</v>
      </c>
      <c r="Q156" s="182" t="e">
        <f>INDEX('FS 2'!R$7:R$86,MATCH($A156,'FS 2'!$X$7:$X$86,0))</f>
        <v>#N/A</v>
      </c>
      <c r="R156" s="182" t="e">
        <f>INDEX('FS 2'!S$7:S$86,MATCH($A156,'FS 2'!$X$7:$X$86,0))</f>
        <v>#N/A</v>
      </c>
      <c r="S156" s="182" t="e">
        <f>INDEX('FS 2'!T$7:T$86,MATCH($A156,'FS 2'!$X$7:$X$86,0))</f>
        <v>#N/A</v>
      </c>
      <c r="T156" s="99" t="e">
        <f>INDEX('FS 2'!U$7:U$86,MATCH($A156,'FS 2'!$X$7:$X$86,0))</f>
        <v>#N/A</v>
      </c>
      <c r="U156" s="91" t="e">
        <f>INDEX('FS 2'!$V$7:$V$86,MATCH(A156,'FS 2'!$X$7:$X$86,0))</f>
        <v>#N/A</v>
      </c>
      <c r="V156" s="92" t="e">
        <f>INDEX('FS 2'!$X$7:$X$86,MATCH(A156,'FS 2'!$X$7:$X$86,0))</f>
        <v>#N/A</v>
      </c>
      <c r="W156" s="93" t="e">
        <f>INDEX('FS 2'!$W$7:$W$86,MATCH(A156,'FS 2'!$X$7:$X$86,0))</f>
        <v>#N/A</v>
      </c>
    </row>
    <row r="157" spans="1:23" s="66" customFormat="1" x14ac:dyDescent="0.25">
      <c r="A157" s="117">
        <v>6</v>
      </c>
      <c r="B157" s="80" t="str">
        <f>_xlfn.IFNA(INDEX('FS 2'!$B$7:$B$86,MATCH(A157,'FS 2'!$X$7:$X$86,0)),"")</f>
        <v/>
      </c>
      <c r="C157" s="80" t="e">
        <f>INDEX('FS 2'!$C$7:$C$86,MATCH(A157,'FS 2'!$X$7:$X$86,0))</f>
        <v>#N/A</v>
      </c>
      <c r="D157" s="81" t="e">
        <f>INDEX('FS 2'!$D$7:$D$86,MATCH(A157,'FS 2'!$X$7:$X$86,0))</f>
        <v>#N/A</v>
      </c>
      <c r="E157" s="67" t="e">
        <f>INDEX('FS 2'!F$7:F$86,MATCH($A157,'FS 2'!$X$7:$X$86,0))</f>
        <v>#N/A</v>
      </c>
      <c r="F157" s="67" t="e">
        <f>INDEX('FS 2'!G$7:G$86,MATCH($A157,'FS 2'!$X$7:$X$86,0))</f>
        <v>#N/A</v>
      </c>
      <c r="G157" s="67" t="e">
        <f>INDEX('FS 2'!H$7:H$86,MATCH($A157,'FS 2'!$X$7:$X$86,0))</f>
        <v>#N/A</v>
      </c>
      <c r="H157" s="70" t="e">
        <f>INDEX('FS 2'!I$7:I$86,MATCH($A157,'FS 2'!$X$7:$X$86,0))</f>
        <v>#N/A</v>
      </c>
      <c r="I157" s="67" t="e">
        <f>INDEX('FS 2'!J$7:J$86,MATCH($A157,'FS 2'!$X$7:$X$86,0))</f>
        <v>#N/A</v>
      </c>
      <c r="J157" s="67" t="e">
        <f>INDEX('FS 2'!K$7:K$86,MATCH($A157,'FS 2'!$X$7:$X$86,0))</f>
        <v>#N/A</v>
      </c>
      <c r="K157" s="67" t="e">
        <f>INDEX('FS 2'!L$7:L$86,MATCH($A157,'FS 2'!$X$7:$X$86,0))</f>
        <v>#N/A</v>
      </c>
      <c r="L157" s="70" t="e">
        <f>INDEX('FS 2'!M$7:M$86,MATCH($A157,'FS 2'!$X$7:$X$86,0))</f>
        <v>#N/A</v>
      </c>
      <c r="M157" s="102" t="e">
        <f>INDEX('FS 2'!N$7:N$86,MATCH($A157,'FS 2'!$X$7:$X$86,0))</f>
        <v>#N/A</v>
      </c>
      <c r="N157" s="186" t="e">
        <f>INDEX('FS 2'!O$7:O$86,MATCH($A157,'FS 2'!$X$7:$X$86,0))</f>
        <v>#N/A</v>
      </c>
      <c r="O157" s="183" t="e">
        <f>INDEX('FS 2'!P$7:P$86,MATCH($A157,'FS 2'!$X$7:$X$86,0))</f>
        <v>#N/A</v>
      </c>
      <c r="P157" s="183" t="e">
        <f>INDEX('FS 2'!Q$7:Q$86,MATCH($A157,'FS 2'!$X$7:$X$86,0))</f>
        <v>#N/A</v>
      </c>
      <c r="Q157" s="183" t="e">
        <f>INDEX('FS 2'!R$7:R$86,MATCH($A157,'FS 2'!$X$7:$X$86,0))</f>
        <v>#N/A</v>
      </c>
      <c r="R157" s="183" t="e">
        <f>INDEX('FS 2'!S$7:S$86,MATCH($A157,'FS 2'!$X$7:$X$86,0))</f>
        <v>#N/A</v>
      </c>
      <c r="S157" s="183" t="e">
        <f>INDEX('FS 2'!T$7:T$86,MATCH($A157,'FS 2'!$X$7:$X$86,0))</f>
        <v>#N/A</v>
      </c>
      <c r="T157" s="100" t="e">
        <f>INDEX('FS 2'!U$7:U$86,MATCH($A157,'FS 2'!$X$7:$X$86,0))</f>
        <v>#N/A</v>
      </c>
      <c r="U157" s="94" t="e">
        <f>INDEX('FS 2'!$V$7:$V$86,MATCH(A157,'FS 2'!$X$7:$X$86,0))</f>
        <v>#N/A</v>
      </c>
      <c r="V157" s="95" t="e">
        <f>INDEX('FS 2'!$X$7:$X$86,MATCH(A157,'FS 2'!$X$7:$X$86,0))</f>
        <v>#N/A</v>
      </c>
      <c r="W157" s="96" t="e">
        <f>INDEX('FS 2'!$W$7:$W$86,MATCH(A157,'FS 2'!$X$7:$X$86,0))</f>
        <v>#N/A</v>
      </c>
    </row>
    <row r="158" spans="1:23" s="66" customFormat="1" x14ac:dyDescent="0.25">
      <c r="A158" s="115">
        <v>7</v>
      </c>
      <c r="B158" s="78" t="str">
        <f>_xlfn.IFNA(INDEX('FS 2'!B$7:B$86,MATCH(A158,'FS 2'!$X$7:$X$86,0)),"")</f>
        <v/>
      </c>
      <c r="C158" s="78" t="e">
        <f>INDEX('FS 2'!C$7:C$86,MATCH(A158,'FS 2'!$X$7:$X$86,0))</f>
        <v>#N/A</v>
      </c>
      <c r="D158" s="79" t="e">
        <f>INDEX('FS 2'!D$7:D$86,MATCH(A158,'FS 2'!$X$7:$X$86,0))</f>
        <v>#N/A</v>
      </c>
      <c r="E158" s="65" t="e">
        <f>INDEX('FS 2'!F$7:F$86,MATCH($A158,'FS 2'!$X$7:$X$86,0))</f>
        <v>#N/A</v>
      </c>
      <c r="F158" s="65" t="e">
        <f>INDEX('FS 2'!G$7:G$86,MATCH($A158,'FS 2'!$X$7:$X$86,0))</f>
        <v>#N/A</v>
      </c>
      <c r="G158" s="65" t="e">
        <f>INDEX('FS 2'!H$7:H$86,MATCH($A158,'FS 2'!$X$7:$X$86,0))</f>
        <v>#N/A</v>
      </c>
      <c r="H158" s="69" t="e">
        <f>INDEX('FS 2'!I$7:I$86,MATCH($A158,'FS 2'!$X$7:$X$86,0))</f>
        <v>#N/A</v>
      </c>
      <c r="I158" s="65" t="e">
        <f>INDEX('FS 2'!J$7:J$86,MATCH($A158,'FS 2'!$X$7:$X$86,0))</f>
        <v>#N/A</v>
      </c>
      <c r="J158" s="65" t="e">
        <f>INDEX('FS 2'!K$7:K$86,MATCH($A158,'FS 2'!$X$7:$X$86,0))</f>
        <v>#N/A</v>
      </c>
      <c r="K158" s="65" t="e">
        <f>INDEX('FS 2'!L$7:L$86,MATCH($A158,'FS 2'!$X$7:$X$86,0))</f>
        <v>#N/A</v>
      </c>
      <c r="L158" s="69" t="e">
        <f>INDEX('FS 2'!M$7:M$86,MATCH($A158,'FS 2'!$X$7:$X$86,0))</f>
        <v>#N/A</v>
      </c>
      <c r="M158" s="101" t="e">
        <f>INDEX('FS 2'!N$7:N$86,MATCH($A158,'FS 2'!$X$7:$X$86,0))</f>
        <v>#N/A</v>
      </c>
      <c r="N158" s="187" t="e">
        <f>INDEX('FS 2'!O$7:O$86,MATCH($A158,'FS 2'!$X$7:$X$86,0))</f>
        <v>#N/A</v>
      </c>
      <c r="O158" s="182" t="e">
        <f>INDEX('FS 2'!P$7:P$86,MATCH($A158,'FS 2'!$X$7:$X$86,0))</f>
        <v>#N/A</v>
      </c>
      <c r="P158" s="182" t="e">
        <f>INDEX('FS 2'!Q$7:Q$86,MATCH($A158,'FS 2'!$X$7:$X$86,0))</f>
        <v>#N/A</v>
      </c>
      <c r="Q158" s="182" t="e">
        <f>INDEX('FS 2'!R$7:R$86,MATCH($A158,'FS 2'!$X$7:$X$86,0))</f>
        <v>#N/A</v>
      </c>
      <c r="R158" s="182" t="e">
        <f>INDEX('FS 2'!S$7:S$86,MATCH($A158,'FS 2'!$X$7:$X$86,0))</f>
        <v>#N/A</v>
      </c>
      <c r="S158" s="182" t="e">
        <f>INDEX('FS 2'!T$7:T$86,MATCH($A158,'FS 2'!$X$7:$X$86,0))</f>
        <v>#N/A</v>
      </c>
      <c r="T158" s="99" t="e">
        <f>INDEX('FS 2'!U$7:U$86,MATCH($A158,'FS 2'!$X$7:$X$86,0))</f>
        <v>#N/A</v>
      </c>
      <c r="U158" s="91" t="e">
        <f>INDEX('FS 2'!$V$7:$V$86,MATCH(A158,'FS 2'!$X$7:$X$86,0))</f>
        <v>#N/A</v>
      </c>
      <c r="V158" s="92" t="e">
        <f>INDEX('FS 2'!$X$7:$X$86,MATCH(A158,'FS 2'!$X$7:$X$86,0))</f>
        <v>#N/A</v>
      </c>
      <c r="W158" s="93" t="e">
        <f>INDEX('FS 2'!$W$7:$W$86,MATCH(A158,'FS 2'!$X$7:$X$86,0))</f>
        <v>#N/A</v>
      </c>
    </row>
    <row r="159" spans="1:23" s="66" customFormat="1" x14ac:dyDescent="0.25">
      <c r="A159" s="117">
        <v>8</v>
      </c>
      <c r="B159" s="80" t="str">
        <f>_xlfn.IFNA(INDEX('FS 2'!$B$7:$B$86,MATCH(A159,'FS 2'!$X$7:$X$86,0)),"")</f>
        <v/>
      </c>
      <c r="C159" s="80" t="e">
        <f>INDEX('FS 2'!$C$7:$C$86,MATCH(A159,'FS 2'!$X$7:$X$86,0))</f>
        <v>#N/A</v>
      </c>
      <c r="D159" s="81" t="e">
        <f>INDEX('FS 2'!$D$7:$D$86,MATCH(A159,'FS 2'!$X$7:$X$86,0))</f>
        <v>#N/A</v>
      </c>
      <c r="E159" s="67" t="e">
        <f>INDEX('FS 2'!F$7:F$86,MATCH($A159,'FS 2'!$X$7:$X$86,0))</f>
        <v>#N/A</v>
      </c>
      <c r="F159" s="67" t="e">
        <f>INDEX('FS 2'!G$7:G$86,MATCH($A159,'FS 2'!$X$7:$X$86,0))</f>
        <v>#N/A</v>
      </c>
      <c r="G159" s="67" t="e">
        <f>INDEX('FS 2'!H$7:H$86,MATCH($A159,'FS 2'!$X$7:$X$86,0))</f>
        <v>#N/A</v>
      </c>
      <c r="H159" s="70" t="e">
        <f>INDEX('FS 2'!I$7:I$86,MATCH($A159,'FS 2'!$X$7:$X$86,0))</f>
        <v>#N/A</v>
      </c>
      <c r="I159" s="67" t="e">
        <f>INDEX('FS 2'!J$7:J$86,MATCH($A159,'FS 2'!$X$7:$X$86,0))</f>
        <v>#N/A</v>
      </c>
      <c r="J159" s="67" t="e">
        <f>INDEX('FS 2'!K$7:K$86,MATCH($A159,'FS 2'!$X$7:$X$86,0))</f>
        <v>#N/A</v>
      </c>
      <c r="K159" s="67" t="e">
        <f>INDEX('FS 2'!L$7:L$86,MATCH($A159,'FS 2'!$X$7:$X$86,0))</f>
        <v>#N/A</v>
      </c>
      <c r="L159" s="70" t="e">
        <f>INDEX('FS 2'!M$7:M$86,MATCH($A159,'FS 2'!$X$7:$X$86,0))</f>
        <v>#N/A</v>
      </c>
      <c r="M159" s="102" t="e">
        <f>INDEX('FS 2'!N$7:N$86,MATCH($A159,'FS 2'!$X$7:$X$86,0))</f>
        <v>#N/A</v>
      </c>
      <c r="N159" s="186" t="e">
        <f>INDEX('FS 2'!O$7:O$86,MATCH($A159,'FS 2'!$X$7:$X$86,0))</f>
        <v>#N/A</v>
      </c>
      <c r="O159" s="183" t="e">
        <f>INDEX('FS 2'!P$7:P$86,MATCH($A159,'FS 2'!$X$7:$X$86,0))</f>
        <v>#N/A</v>
      </c>
      <c r="P159" s="183" t="e">
        <f>INDEX('FS 2'!Q$7:Q$86,MATCH($A159,'FS 2'!$X$7:$X$86,0))</f>
        <v>#N/A</v>
      </c>
      <c r="Q159" s="183" t="e">
        <f>INDEX('FS 2'!R$7:R$86,MATCH($A159,'FS 2'!$X$7:$X$86,0))</f>
        <v>#N/A</v>
      </c>
      <c r="R159" s="183" t="e">
        <f>INDEX('FS 2'!S$7:S$86,MATCH($A159,'FS 2'!$X$7:$X$86,0))</f>
        <v>#N/A</v>
      </c>
      <c r="S159" s="183" t="e">
        <f>INDEX('FS 2'!T$7:T$86,MATCH($A159,'FS 2'!$X$7:$X$86,0))</f>
        <v>#N/A</v>
      </c>
      <c r="T159" s="100" t="e">
        <f>INDEX('FS 2'!U$7:U$86,MATCH($A159,'FS 2'!$X$7:$X$86,0))</f>
        <v>#N/A</v>
      </c>
      <c r="U159" s="94" t="e">
        <f>INDEX('FS 2'!$V$7:$V$86,MATCH(A159,'FS 2'!$X$7:$X$86,0))</f>
        <v>#N/A</v>
      </c>
      <c r="V159" s="95" t="e">
        <f>INDEX('FS 2'!$X$7:$X$86,MATCH(A159,'FS 2'!$X$7:$X$86,0))</f>
        <v>#N/A</v>
      </c>
      <c r="W159" s="96" t="e">
        <f>INDEX('FS 2'!$W$7:$W$86,MATCH(A159,'FS 2'!$X$7:$X$86,0))</f>
        <v>#N/A</v>
      </c>
    </row>
    <row r="160" spans="1:23" s="66" customFormat="1" x14ac:dyDescent="0.25">
      <c r="A160" s="115">
        <v>9</v>
      </c>
      <c r="B160" s="78" t="str">
        <f>_xlfn.IFNA(INDEX('FS 2'!B$7:B$86,MATCH(A160,'FS 2'!$X$7:$X$86,0)),"")</f>
        <v/>
      </c>
      <c r="C160" s="78" t="e">
        <f>INDEX('FS 2'!C$7:C$86,MATCH(A160,'FS 2'!$X$7:$X$86,0))</f>
        <v>#N/A</v>
      </c>
      <c r="D160" s="79" t="e">
        <f>INDEX('FS 2'!D$7:D$86,MATCH(A160,'FS 2'!$X$7:$X$86,0))</f>
        <v>#N/A</v>
      </c>
      <c r="E160" s="65" t="e">
        <f>INDEX('FS 2'!F$7:F$86,MATCH($A160,'FS 2'!$X$7:$X$86,0))</f>
        <v>#N/A</v>
      </c>
      <c r="F160" s="65" t="e">
        <f>INDEX('FS 2'!G$7:G$86,MATCH($A160,'FS 2'!$X$7:$X$86,0))</f>
        <v>#N/A</v>
      </c>
      <c r="G160" s="65" t="e">
        <f>INDEX('FS 2'!H$7:H$86,MATCH($A160,'FS 2'!$X$7:$X$86,0))</f>
        <v>#N/A</v>
      </c>
      <c r="H160" s="69" t="e">
        <f>INDEX('FS 2'!I$7:I$86,MATCH($A160,'FS 2'!$X$7:$X$86,0))</f>
        <v>#N/A</v>
      </c>
      <c r="I160" s="65" t="e">
        <f>INDEX('FS 2'!J$7:J$86,MATCH($A160,'FS 2'!$X$7:$X$86,0))</f>
        <v>#N/A</v>
      </c>
      <c r="J160" s="65" t="e">
        <f>INDEX('FS 2'!K$7:K$86,MATCH($A160,'FS 2'!$X$7:$X$86,0))</f>
        <v>#N/A</v>
      </c>
      <c r="K160" s="65" t="e">
        <f>INDEX('FS 2'!L$7:L$86,MATCH($A160,'FS 2'!$X$7:$X$86,0))</f>
        <v>#N/A</v>
      </c>
      <c r="L160" s="69" t="e">
        <f>INDEX('FS 2'!M$7:M$86,MATCH($A160,'FS 2'!$X$7:$X$86,0))</f>
        <v>#N/A</v>
      </c>
      <c r="M160" s="101" t="e">
        <f>INDEX('FS 2'!N$7:N$86,MATCH($A160,'FS 2'!$X$7:$X$86,0))</f>
        <v>#N/A</v>
      </c>
      <c r="N160" s="187" t="e">
        <f>INDEX('FS 2'!O$7:O$86,MATCH($A160,'FS 2'!$X$7:$X$86,0))</f>
        <v>#N/A</v>
      </c>
      <c r="O160" s="182" t="e">
        <f>INDEX('FS 2'!P$7:P$86,MATCH($A160,'FS 2'!$X$7:$X$86,0))</f>
        <v>#N/A</v>
      </c>
      <c r="P160" s="182" t="e">
        <f>INDEX('FS 2'!Q$7:Q$86,MATCH($A160,'FS 2'!$X$7:$X$86,0))</f>
        <v>#N/A</v>
      </c>
      <c r="Q160" s="182" t="e">
        <f>INDEX('FS 2'!R$7:R$86,MATCH($A160,'FS 2'!$X$7:$X$86,0))</f>
        <v>#N/A</v>
      </c>
      <c r="R160" s="182" t="e">
        <f>INDEX('FS 2'!S$7:S$86,MATCH($A160,'FS 2'!$X$7:$X$86,0))</f>
        <v>#N/A</v>
      </c>
      <c r="S160" s="182" t="e">
        <f>INDEX('FS 2'!T$7:T$86,MATCH($A160,'FS 2'!$X$7:$X$86,0))</f>
        <v>#N/A</v>
      </c>
      <c r="T160" s="99" t="e">
        <f>INDEX('FS 2'!U$7:U$86,MATCH($A160,'FS 2'!$X$7:$X$86,0))</f>
        <v>#N/A</v>
      </c>
      <c r="U160" s="91" t="e">
        <f>INDEX('FS 2'!$V$7:$V$86,MATCH(A160,'FS 2'!$X$7:$X$86,0))</f>
        <v>#N/A</v>
      </c>
      <c r="V160" s="92" t="e">
        <f>INDEX('FS 2'!$X$7:$X$86,MATCH(A160,'FS 2'!$X$7:$X$86,0))</f>
        <v>#N/A</v>
      </c>
      <c r="W160" s="93" t="e">
        <f>INDEX('FS 2'!$W$7:$W$86,MATCH(A160,'FS 2'!$X$7:$X$86,0))</f>
        <v>#N/A</v>
      </c>
    </row>
    <row r="161" spans="1:23" s="66" customFormat="1" x14ac:dyDescent="0.25">
      <c r="A161" s="117">
        <v>10</v>
      </c>
      <c r="B161" s="80" t="str">
        <f>_xlfn.IFNA(INDEX('FS 2'!$B$7:$B$86,MATCH(A161,'FS 2'!$X$7:$X$86,0)),"")</f>
        <v/>
      </c>
      <c r="C161" s="80" t="e">
        <f>INDEX('FS 2'!$C$7:$C$86,MATCH(A161,'FS 2'!$X$7:$X$86,0))</f>
        <v>#N/A</v>
      </c>
      <c r="D161" s="81" t="e">
        <f>INDEX('FS 2'!$D$7:$D$86,MATCH(A161,'FS 2'!$X$7:$X$86,0))</f>
        <v>#N/A</v>
      </c>
      <c r="E161" s="67" t="e">
        <f>INDEX('FS 2'!F$7:F$86,MATCH($A161,'FS 2'!$X$7:$X$86,0))</f>
        <v>#N/A</v>
      </c>
      <c r="F161" s="67" t="e">
        <f>INDEX('FS 2'!G$7:G$86,MATCH($A161,'FS 2'!$X$7:$X$86,0))</f>
        <v>#N/A</v>
      </c>
      <c r="G161" s="67" t="e">
        <f>INDEX('FS 2'!H$7:H$86,MATCH($A161,'FS 2'!$X$7:$X$86,0))</f>
        <v>#N/A</v>
      </c>
      <c r="H161" s="70" t="e">
        <f>INDEX('FS 2'!I$7:I$86,MATCH($A161,'FS 2'!$X$7:$X$86,0))</f>
        <v>#N/A</v>
      </c>
      <c r="I161" s="67" t="e">
        <f>INDEX('FS 2'!J$7:J$86,MATCH($A161,'FS 2'!$X$7:$X$86,0))</f>
        <v>#N/A</v>
      </c>
      <c r="J161" s="67" t="e">
        <f>INDEX('FS 2'!K$7:K$86,MATCH($A161,'FS 2'!$X$7:$X$86,0))</f>
        <v>#N/A</v>
      </c>
      <c r="K161" s="67" t="e">
        <f>INDEX('FS 2'!L$7:L$86,MATCH($A161,'FS 2'!$X$7:$X$86,0))</f>
        <v>#N/A</v>
      </c>
      <c r="L161" s="70" t="e">
        <f>INDEX('FS 2'!M$7:M$86,MATCH($A161,'FS 2'!$X$7:$X$86,0))</f>
        <v>#N/A</v>
      </c>
      <c r="M161" s="102" t="e">
        <f>INDEX('FS 2'!N$7:N$86,MATCH($A161,'FS 2'!$X$7:$X$86,0))</f>
        <v>#N/A</v>
      </c>
      <c r="N161" s="186" t="e">
        <f>INDEX('FS 2'!O$7:O$86,MATCH($A161,'FS 2'!$X$7:$X$86,0))</f>
        <v>#N/A</v>
      </c>
      <c r="O161" s="183" t="e">
        <f>INDEX('FS 2'!P$7:P$86,MATCH($A161,'FS 2'!$X$7:$X$86,0))</f>
        <v>#N/A</v>
      </c>
      <c r="P161" s="183" t="e">
        <f>INDEX('FS 2'!Q$7:Q$86,MATCH($A161,'FS 2'!$X$7:$X$86,0))</f>
        <v>#N/A</v>
      </c>
      <c r="Q161" s="183" t="e">
        <f>INDEX('FS 2'!R$7:R$86,MATCH($A161,'FS 2'!$X$7:$X$86,0))</f>
        <v>#N/A</v>
      </c>
      <c r="R161" s="183" t="e">
        <f>INDEX('FS 2'!S$7:S$86,MATCH($A161,'FS 2'!$X$7:$X$86,0))</f>
        <v>#N/A</v>
      </c>
      <c r="S161" s="183" t="e">
        <f>INDEX('FS 2'!T$7:T$86,MATCH($A161,'FS 2'!$X$7:$X$86,0))</f>
        <v>#N/A</v>
      </c>
      <c r="T161" s="100" t="e">
        <f>INDEX('FS 2'!U$7:U$86,MATCH($A161,'FS 2'!$X$7:$X$86,0))</f>
        <v>#N/A</v>
      </c>
      <c r="U161" s="94" t="e">
        <f>INDEX('FS 2'!$V$7:$V$86,MATCH(A161,'FS 2'!$X$7:$X$86,0))</f>
        <v>#N/A</v>
      </c>
      <c r="V161" s="95" t="e">
        <f>INDEX('FS 2'!$X$7:$X$86,MATCH(A161,'FS 2'!$X$7:$X$86,0))</f>
        <v>#N/A</v>
      </c>
      <c r="W161" s="96" t="e">
        <f>INDEX('FS 2'!$W$7:$W$86,MATCH(A161,'FS 2'!$X$7:$X$86,0))</f>
        <v>#N/A</v>
      </c>
    </row>
    <row r="162" spans="1:23" s="66" customFormat="1" x14ac:dyDescent="0.25">
      <c r="A162" s="115">
        <v>11</v>
      </c>
      <c r="B162" s="78" t="str">
        <f>_xlfn.IFNA(INDEX('FS 2'!B$7:B$86,MATCH(A162,'FS 2'!$X$7:$X$86,0)),"")</f>
        <v/>
      </c>
      <c r="C162" s="78" t="e">
        <f>INDEX('FS 2'!C$7:C$86,MATCH(A162,'FS 2'!$X$7:$X$86,0))</f>
        <v>#N/A</v>
      </c>
      <c r="D162" s="79" t="e">
        <f>INDEX('FS 2'!D$7:D$86,MATCH(A162,'FS 2'!$X$7:$X$86,0))</f>
        <v>#N/A</v>
      </c>
      <c r="E162" s="65" t="e">
        <f>INDEX('FS 2'!F$7:F$86,MATCH($A162,'FS 2'!$X$7:$X$86,0))</f>
        <v>#N/A</v>
      </c>
      <c r="F162" s="65" t="e">
        <f>INDEX('FS 2'!G$7:G$86,MATCH($A162,'FS 2'!$X$7:$X$86,0))</f>
        <v>#N/A</v>
      </c>
      <c r="G162" s="65" t="e">
        <f>INDEX('FS 2'!H$7:H$86,MATCH($A162,'FS 2'!$X$7:$X$86,0))</f>
        <v>#N/A</v>
      </c>
      <c r="H162" s="69" t="e">
        <f>INDEX('FS 2'!I$7:I$86,MATCH($A162,'FS 2'!$X$7:$X$86,0))</f>
        <v>#N/A</v>
      </c>
      <c r="I162" s="65" t="e">
        <f>INDEX('FS 2'!J$7:J$86,MATCH($A162,'FS 2'!$X$7:$X$86,0))</f>
        <v>#N/A</v>
      </c>
      <c r="J162" s="65" t="e">
        <f>INDEX('FS 2'!K$7:K$86,MATCH($A162,'FS 2'!$X$7:$X$86,0))</f>
        <v>#N/A</v>
      </c>
      <c r="K162" s="65" t="e">
        <f>INDEX('FS 2'!L$7:L$86,MATCH($A162,'FS 2'!$X$7:$X$86,0))</f>
        <v>#N/A</v>
      </c>
      <c r="L162" s="69" t="e">
        <f>INDEX('FS 2'!M$7:M$86,MATCH($A162,'FS 2'!$X$7:$X$86,0))</f>
        <v>#N/A</v>
      </c>
      <c r="M162" s="101" t="e">
        <f>INDEX('FS 2'!N$7:N$86,MATCH($A162,'FS 2'!$X$7:$X$86,0))</f>
        <v>#N/A</v>
      </c>
      <c r="N162" s="187" t="e">
        <f>INDEX('FS 2'!O$7:O$86,MATCH($A162,'FS 2'!$X$7:$X$86,0))</f>
        <v>#N/A</v>
      </c>
      <c r="O162" s="182" t="e">
        <f>INDEX('FS 2'!P$7:P$86,MATCH($A162,'FS 2'!$X$7:$X$86,0))</f>
        <v>#N/A</v>
      </c>
      <c r="P162" s="182" t="e">
        <f>INDEX('FS 2'!Q$7:Q$86,MATCH($A162,'FS 2'!$X$7:$X$86,0))</f>
        <v>#N/A</v>
      </c>
      <c r="Q162" s="182" t="e">
        <f>INDEX('FS 2'!R$7:R$86,MATCH($A162,'FS 2'!$X$7:$X$86,0))</f>
        <v>#N/A</v>
      </c>
      <c r="R162" s="182" t="e">
        <f>INDEX('FS 2'!S$7:S$86,MATCH($A162,'FS 2'!$X$7:$X$86,0))</f>
        <v>#N/A</v>
      </c>
      <c r="S162" s="182" t="e">
        <f>INDEX('FS 2'!T$7:T$86,MATCH($A162,'FS 2'!$X$7:$X$86,0))</f>
        <v>#N/A</v>
      </c>
      <c r="T162" s="99" t="e">
        <f>INDEX('FS 2'!U$7:U$86,MATCH($A162,'FS 2'!$X$7:$X$86,0))</f>
        <v>#N/A</v>
      </c>
      <c r="U162" s="91" t="e">
        <f>INDEX('FS 2'!$V$7:$V$86,MATCH(A162,'FS 2'!$X$7:$X$86,0))</f>
        <v>#N/A</v>
      </c>
      <c r="V162" s="92" t="e">
        <f>INDEX('FS 2'!$X$7:$X$86,MATCH(A162,'FS 2'!$X$7:$X$86,0))</f>
        <v>#N/A</v>
      </c>
      <c r="W162" s="93" t="e">
        <f>INDEX('FS 2'!$W$7:$W$86,MATCH(A162,'FS 2'!$X$7:$X$86,0))</f>
        <v>#N/A</v>
      </c>
    </row>
    <row r="163" spans="1:23" s="66" customFormat="1" x14ac:dyDescent="0.25">
      <c r="A163" s="117">
        <v>12</v>
      </c>
      <c r="B163" s="80" t="str">
        <f>_xlfn.IFNA(INDEX('FS 2'!$B$7:$B$86,MATCH(A163,'FS 2'!$X$7:$X$86,0)),"")</f>
        <v/>
      </c>
      <c r="C163" s="80" t="e">
        <f>INDEX('FS 2'!$C$7:$C$86,MATCH(A163,'FS 2'!$X$7:$X$86,0))</f>
        <v>#N/A</v>
      </c>
      <c r="D163" s="81" t="e">
        <f>INDEX('FS 2'!$D$7:$D$86,MATCH(A163,'FS 2'!$X$7:$X$86,0))</f>
        <v>#N/A</v>
      </c>
      <c r="E163" s="67" t="e">
        <f>INDEX('FS 2'!F$7:F$86,MATCH($A163,'FS 2'!$X$7:$X$86,0))</f>
        <v>#N/A</v>
      </c>
      <c r="F163" s="67" t="e">
        <f>INDEX('FS 2'!G$7:G$86,MATCH($A163,'FS 2'!$X$7:$X$86,0))</f>
        <v>#N/A</v>
      </c>
      <c r="G163" s="67" t="e">
        <f>INDEX('FS 2'!H$7:H$86,MATCH($A163,'FS 2'!$X$7:$X$86,0))</f>
        <v>#N/A</v>
      </c>
      <c r="H163" s="70" t="e">
        <f>INDEX('FS 2'!I$7:I$86,MATCH($A163,'FS 2'!$X$7:$X$86,0))</f>
        <v>#N/A</v>
      </c>
      <c r="I163" s="67" t="e">
        <f>INDEX('FS 2'!J$7:J$86,MATCH($A163,'FS 2'!$X$7:$X$86,0))</f>
        <v>#N/A</v>
      </c>
      <c r="J163" s="67" t="e">
        <f>INDEX('FS 2'!K$7:K$86,MATCH($A163,'FS 2'!$X$7:$X$86,0))</f>
        <v>#N/A</v>
      </c>
      <c r="K163" s="67" t="e">
        <f>INDEX('FS 2'!L$7:L$86,MATCH($A163,'FS 2'!$X$7:$X$86,0))</f>
        <v>#N/A</v>
      </c>
      <c r="L163" s="70" t="e">
        <f>INDEX('FS 2'!M$7:M$86,MATCH($A163,'FS 2'!$X$7:$X$86,0))</f>
        <v>#N/A</v>
      </c>
      <c r="M163" s="102" t="e">
        <f>INDEX('FS 2'!N$7:N$86,MATCH($A163,'FS 2'!$X$7:$X$86,0))</f>
        <v>#N/A</v>
      </c>
      <c r="N163" s="186" t="e">
        <f>INDEX('FS 2'!O$7:O$86,MATCH($A163,'FS 2'!$X$7:$X$86,0))</f>
        <v>#N/A</v>
      </c>
      <c r="O163" s="183" t="e">
        <f>INDEX('FS 2'!P$7:P$86,MATCH($A163,'FS 2'!$X$7:$X$86,0))</f>
        <v>#N/A</v>
      </c>
      <c r="P163" s="183" t="e">
        <f>INDEX('FS 2'!Q$7:Q$86,MATCH($A163,'FS 2'!$X$7:$X$86,0))</f>
        <v>#N/A</v>
      </c>
      <c r="Q163" s="183" t="e">
        <f>INDEX('FS 2'!R$7:R$86,MATCH($A163,'FS 2'!$X$7:$X$86,0))</f>
        <v>#N/A</v>
      </c>
      <c r="R163" s="183" t="e">
        <f>INDEX('FS 2'!S$7:S$86,MATCH($A163,'FS 2'!$X$7:$X$86,0))</f>
        <v>#N/A</v>
      </c>
      <c r="S163" s="183" t="e">
        <f>INDEX('FS 2'!T$7:T$86,MATCH($A163,'FS 2'!$X$7:$X$86,0))</f>
        <v>#N/A</v>
      </c>
      <c r="T163" s="100" t="e">
        <f>INDEX('FS 2'!U$7:U$86,MATCH($A163,'FS 2'!$X$7:$X$86,0))</f>
        <v>#N/A</v>
      </c>
      <c r="U163" s="94" t="e">
        <f>INDEX('FS 2'!$V$7:$V$86,MATCH(A163,'FS 2'!$X$7:$X$86,0))</f>
        <v>#N/A</v>
      </c>
      <c r="V163" s="95" t="e">
        <f>INDEX('FS 2'!$X$7:$X$86,MATCH(A163,'FS 2'!$X$7:$X$86,0))</f>
        <v>#N/A</v>
      </c>
      <c r="W163" s="96" t="e">
        <f>INDEX('FS 2'!$W$7:$W$86,MATCH(A163,'FS 2'!$X$7:$X$86,0))</f>
        <v>#N/A</v>
      </c>
    </row>
    <row r="164" spans="1:23" s="66" customFormat="1" x14ac:dyDescent="0.25">
      <c r="A164" s="115">
        <v>13</v>
      </c>
      <c r="B164" s="78" t="str">
        <f>_xlfn.IFNA(INDEX('FS 2'!B$7:B$86,MATCH(A164,'FS 2'!$X$7:$X$86,0)),"")</f>
        <v/>
      </c>
      <c r="C164" s="78" t="e">
        <f>INDEX('FS 2'!C$7:C$86,MATCH(A164,'FS 2'!$X$7:$X$86,0))</f>
        <v>#N/A</v>
      </c>
      <c r="D164" s="79" t="e">
        <f>INDEX('FS 2'!D$7:D$86,MATCH(A164,'FS 2'!$X$7:$X$86,0))</f>
        <v>#N/A</v>
      </c>
      <c r="E164" s="65" t="e">
        <f>INDEX('FS 2'!F$7:F$86,MATCH($A164,'FS 2'!$X$7:$X$86,0))</f>
        <v>#N/A</v>
      </c>
      <c r="F164" s="65" t="e">
        <f>INDEX('FS 2'!G$7:G$86,MATCH($A164,'FS 2'!$X$7:$X$86,0))</f>
        <v>#N/A</v>
      </c>
      <c r="G164" s="65" t="e">
        <f>INDEX('FS 2'!H$7:H$86,MATCH($A164,'FS 2'!$X$7:$X$86,0))</f>
        <v>#N/A</v>
      </c>
      <c r="H164" s="69" t="e">
        <f>INDEX('FS 2'!I$7:I$86,MATCH($A164,'FS 2'!$X$7:$X$86,0))</f>
        <v>#N/A</v>
      </c>
      <c r="I164" s="65" t="e">
        <f>INDEX('FS 2'!J$7:J$86,MATCH($A164,'FS 2'!$X$7:$X$86,0))</f>
        <v>#N/A</v>
      </c>
      <c r="J164" s="65" t="e">
        <f>INDEX('FS 2'!K$7:K$86,MATCH($A164,'FS 2'!$X$7:$X$86,0))</f>
        <v>#N/A</v>
      </c>
      <c r="K164" s="65" t="e">
        <f>INDEX('FS 2'!L$7:L$86,MATCH($A164,'FS 2'!$X$7:$X$86,0))</f>
        <v>#N/A</v>
      </c>
      <c r="L164" s="69" t="e">
        <f>INDEX('FS 2'!M$7:M$86,MATCH($A164,'FS 2'!$X$7:$X$86,0))</f>
        <v>#N/A</v>
      </c>
      <c r="M164" s="101" t="e">
        <f>INDEX('FS 2'!N$7:N$86,MATCH($A164,'FS 2'!$X$7:$X$86,0))</f>
        <v>#N/A</v>
      </c>
      <c r="N164" s="187" t="e">
        <f>INDEX('FS 2'!O$7:O$86,MATCH($A164,'FS 2'!$X$7:$X$86,0))</f>
        <v>#N/A</v>
      </c>
      <c r="O164" s="182" t="e">
        <f>INDEX('FS 2'!P$7:P$86,MATCH($A164,'FS 2'!$X$7:$X$86,0))</f>
        <v>#N/A</v>
      </c>
      <c r="P164" s="182" t="e">
        <f>INDEX('FS 2'!Q$7:Q$86,MATCH($A164,'FS 2'!$X$7:$X$86,0))</f>
        <v>#N/A</v>
      </c>
      <c r="Q164" s="182" t="e">
        <f>INDEX('FS 2'!R$7:R$86,MATCH($A164,'FS 2'!$X$7:$X$86,0))</f>
        <v>#N/A</v>
      </c>
      <c r="R164" s="182" t="e">
        <f>INDEX('FS 2'!S$7:S$86,MATCH($A164,'FS 2'!$X$7:$X$86,0))</f>
        <v>#N/A</v>
      </c>
      <c r="S164" s="182" t="e">
        <f>INDEX('FS 2'!T$7:T$86,MATCH($A164,'FS 2'!$X$7:$X$86,0))</f>
        <v>#N/A</v>
      </c>
      <c r="T164" s="99" t="e">
        <f>INDEX('FS 2'!U$7:U$86,MATCH($A164,'FS 2'!$X$7:$X$86,0))</f>
        <v>#N/A</v>
      </c>
      <c r="U164" s="91" t="e">
        <f>INDEX('FS 2'!$V$7:$V$86,MATCH(A164,'FS 2'!$X$7:$X$86,0))</f>
        <v>#N/A</v>
      </c>
      <c r="V164" s="92" t="e">
        <f>INDEX('FS 2'!$X$7:$X$86,MATCH(A164,'FS 2'!$X$7:$X$86,0))</f>
        <v>#N/A</v>
      </c>
      <c r="W164" s="93" t="e">
        <f>INDEX('FS 2'!$W$7:$W$86,MATCH(A164,'FS 2'!$X$7:$X$86,0))</f>
        <v>#N/A</v>
      </c>
    </row>
    <row r="165" spans="1:23" s="66" customFormat="1" x14ac:dyDescent="0.25">
      <c r="A165" s="117">
        <v>14</v>
      </c>
      <c r="B165" s="80" t="str">
        <f>_xlfn.IFNA(INDEX('FS 2'!$B$7:$B$86,MATCH(A165,'FS 2'!$X$7:$X$86,0)),"")</f>
        <v/>
      </c>
      <c r="C165" s="80" t="e">
        <f>INDEX('FS 2'!$C$7:$C$86,MATCH(A165,'FS 2'!$X$7:$X$86,0))</f>
        <v>#N/A</v>
      </c>
      <c r="D165" s="81" t="e">
        <f>INDEX('FS 2'!$D$7:$D$86,MATCH(A165,'FS 2'!$X$7:$X$86,0))</f>
        <v>#N/A</v>
      </c>
      <c r="E165" s="67" t="e">
        <f>INDEX('FS 2'!F$7:F$86,MATCH($A165,'FS 2'!$X$7:$X$86,0))</f>
        <v>#N/A</v>
      </c>
      <c r="F165" s="67" t="e">
        <f>INDEX('FS 2'!G$7:G$86,MATCH($A165,'FS 2'!$X$7:$X$86,0))</f>
        <v>#N/A</v>
      </c>
      <c r="G165" s="67" t="e">
        <f>INDEX('FS 2'!H$7:H$86,MATCH($A165,'FS 2'!$X$7:$X$86,0))</f>
        <v>#N/A</v>
      </c>
      <c r="H165" s="70" t="e">
        <f>INDEX('FS 2'!I$7:I$86,MATCH($A165,'FS 2'!$X$7:$X$86,0))</f>
        <v>#N/A</v>
      </c>
      <c r="I165" s="67" t="e">
        <f>INDEX('FS 2'!J$7:J$86,MATCH($A165,'FS 2'!$X$7:$X$86,0))</f>
        <v>#N/A</v>
      </c>
      <c r="J165" s="67" t="e">
        <f>INDEX('FS 2'!K$7:K$86,MATCH($A165,'FS 2'!$X$7:$X$86,0))</f>
        <v>#N/A</v>
      </c>
      <c r="K165" s="67" t="e">
        <f>INDEX('FS 2'!L$7:L$86,MATCH($A165,'FS 2'!$X$7:$X$86,0))</f>
        <v>#N/A</v>
      </c>
      <c r="L165" s="70" t="e">
        <f>INDEX('FS 2'!M$7:M$86,MATCH($A165,'FS 2'!$X$7:$X$86,0))</f>
        <v>#N/A</v>
      </c>
      <c r="M165" s="102" t="e">
        <f>INDEX('FS 2'!N$7:N$86,MATCH($A165,'FS 2'!$X$7:$X$86,0))</f>
        <v>#N/A</v>
      </c>
      <c r="N165" s="186" t="e">
        <f>INDEX('FS 2'!O$7:O$86,MATCH($A165,'FS 2'!$X$7:$X$86,0))</f>
        <v>#N/A</v>
      </c>
      <c r="O165" s="183" t="e">
        <f>INDEX('FS 2'!P$7:P$86,MATCH($A165,'FS 2'!$X$7:$X$86,0))</f>
        <v>#N/A</v>
      </c>
      <c r="P165" s="183" t="e">
        <f>INDEX('FS 2'!Q$7:Q$86,MATCH($A165,'FS 2'!$X$7:$X$86,0))</f>
        <v>#N/A</v>
      </c>
      <c r="Q165" s="183" t="e">
        <f>INDEX('FS 2'!R$7:R$86,MATCH($A165,'FS 2'!$X$7:$X$86,0))</f>
        <v>#N/A</v>
      </c>
      <c r="R165" s="183" t="e">
        <f>INDEX('FS 2'!S$7:S$86,MATCH($A165,'FS 2'!$X$7:$X$86,0))</f>
        <v>#N/A</v>
      </c>
      <c r="S165" s="183" t="e">
        <f>INDEX('FS 2'!T$7:T$86,MATCH($A165,'FS 2'!$X$7:$X$86,0))</f>
        <v>#N/A</v>
      </c>
      <c r="T165" s="100" t="e">
        <f>INDEX('FS 2'!U$7:U$86,MATCH($A165,'FS 2'!$X$7:$X$86,0))</f>
        <v>#N/A</v>
      </c>
      <c r="U165" s="94" t="e">
        <f>INDEX('FS 2'!$V$7:$V$86,MATCH(A165,'FS 2'!$X$7:$X$86,0))</f>
        <v>#N/A</v>
      </c>
      <c r="V165" s="95" t="e">
        <f>INDEX('FS 2'!$X$7:$X$86,MATCH(A165,'FS 2'!$X$7:$X$86,0))</f>
        <v>#N/A</v>
      </c>
      <c r="W165" s="96" t="e">
        <f>INDEX('FS 2'!$W$7:$W$86,MATCH(A165,'FS 2'!$X$7:$X$86,0))</f>
        <v>#N/A</v>
      </c>
    </row>
    <row r="166" spans="1:23" s="66" customFormat="1" x14ac:dyDescent="0.25">
      <c r="A166" s="115">
        <v>15</v>
      </c>
      <c r="B166" s="78" t="str">
        <f>_xlfn.IFNA(INDEX('FS 2'!B$7:B$86,MATCH(A166,'FS 2'!$X$7:$X$86,0)),"")</f>
        <v/>
      </c>
      <c r="C166" s="78" t="e">
        <f>INDEX('FS 2'!C$7:C$86,MATCH(A166,'FS 2'!$X$7:$X$86,0))</f>
        <v>#N/A</v>
      </c>
      <c r="D166" s="79" t="e">
        <f>INDEX('FS 2'!D$7:D$86,MATCH(A166,'FS 2'!$X$7:$X$86,0))</f>
        <v>#N/A</v>
      </c>
      <c r="E166" s="65" t="e">
        <f>INDEX('FS 2'!F$7:F$86,MATCH($A166,'FS 2'!$X$7:$X$86,0))</f>
        <v>#N/A</v>
      </c>
      <c r="F166" s="65" t="e">
        <f>INDEX('FS 2'!G$7:G$86,MATCH($A166,'FS 2'!$X$7:$X$86,0))</f>
        <v>#N/A</v>
      </c>
      <c r="G166" s="65" t="e">
        <f>INDEX('FS 2'!H$7:H$86,MATCH($A166,'FS 2'!$X$7:$X$86,0))</f>
        <v>#N/A</v>
      </c>
      <c r="H166" s="69" t="e">
        <f>INDEX('FS 2'!I$7:I$86,MATCH($A166,'FS 2'!$X$7:$X$86,0))</f>
        <v>#N/A</v>
      </c>
      <c r="I166" s="65" t="e">
        <f>INDEX('FS 2'!J$7:J$86,MATCH($A166,'FS 2'!$X$7:$X$86,0))</f>
        <v>#N/A</v>
      </c>
      <c r="J166" s="65" t="e">
        <f>INDEX('FS 2'!K$7:K$86,MATCH($A166,'FS 2'!$X$7:$X$86,0))</f>
        <v>#N/A</v>
      </c>
      <c r="K166" s="65" t="e">
        <f>INDEX('FS 2'!L$7:L$86,MATCH($A166,'FS 2'!$X$7:$X$86,0))</f>
        <v>#N/A</v>
      </c>
      <c r="L166" s="69" t="e">
        <f>INDEX('FS 2'!M$7:M$86,MATCH($A166,'FS 2'!$X$7:$X$86,0))</f>
        <v>#N/A</v>
      </c>
      <c r="M166" s="101" t="e">
        <f>INDEX('FS 2'!N$7:N$86,MATCH($A166,'FS 2'!$X$7:$X$86,0))</f>
        <v>#N/A</v>
      </c>
      <c r="N166" s="187" t="e">
        <f>INDEX('FS 2'!O$7:O$86,MATCH($A166,'FS 2'!$X$7:$X$86,0))</f>
        <v>#N/A</v>
      </c>
      <c r="O166" s="182" t="e">
        <f>INDEX('FS 2'!P$7:P$86,MATCH($A166,'FS 2'!$X$7:$X$86,0))</f>
        <v>#N/A</v>
      </c>
      <c r="P166" s="182" t="e">
        <f>INDEX('FS 2'!Q$7:Q$86,MATCH($A166,'FS 2'!$X$7:$X$86,0))</f>
        <v>#N/A</v>
      </c>
      <c r="Q166" s="182" t="e">
        <f>INDEX('FS 2'!R$7:R$86,MATCH($A166,'FS 2'!$X$7:$X$86,0))</f>
        <v>#N/A</v>
      </c>
      <c r="R166" s="182" t="e">
        <f>INDEX('FS 2'!S$7:S$86,MATCH($A166,'FS 2'!$X$7:$X$86,0))</f>
        <v>#N/A</v>
      </c>
      <c r="S166" s="182" t="e">
        <f>INDEX('FS 2'!T$7:T$86,MATCH($A166,'FS 2'!$X$7:$X$86,0))</f>
        <v>#N/A</v>
      </c>
      <c r="T166" s="99" t="e">
        <f>INDEX('FS 2'!U$7:U$86,MATCH($A166,'FS 2'!$X$7:$X$86,0))</f>
        <v>#N/A</v>
      </c>
      <c r="U166" s="91" t="e">
        <f>INDEX('FS 2'!$V$7:$V$86,MATCH(A166,'FS 2'!$X$7:$X$86,0))</f>
        <v>#N/A</v>
      </c>
      <c r="V166" s="92" t="e">
        <f>INDEX('FS 2'!$X$7:$X$86,MATCH(A166,'FS 2'!$X$7:$X$86,0))</f>
        <v>#N/A</v>
      </c>
      <c r="W166" s="93" t="e">
        <f>INDEX('FS 2'!$W$7:$W$86,MATCH(A166,'FS 2'!$X$7:$X$86,0))</f>
        <v>#N/A</v>
      </c>
    </row>
    <row r="167" spans="1:23" s="66" customFormat="1" x14ac:dyDescent="0.25">
      <c r="A167" s="117">
        <v>16</v>
      </c>
      <c r="B167" s="80" t="str">
        <f>_xlfn.IFNA(INDEX('FS 2'!$B$7:$B$86,MATCH(A167,'FS 2'!$X$7:$X$86,0)),"")</f>
        <v/>
      </c>
      <c r="C167" s="80" t="e">
        <f>INDEX('FS 2'!$C$7:$C$86,MATCH(A167,'FS 2'!$X$7:$X$86,0))</f>
        <v>#N/A</v>
      </c>
      <c r="D167" s="81" t="e">
        <f>INDEX('FS 2'!$D$7:$D$86,MATCH(A167,'FS 2'!$X$7:$X$86,0))</f>
        <v>#N/A</v>
      </c>
      <c r="E167" s="67" t="e">
        <f>INDEX('FS 2'!F$7:F$86,MATCH($A167,'FS 2'!$X$7:$X$86,0))</f>
        <v>#N/A</v>
      </c>
      <c r="F167" s="67" t="e">
        <f>INDEX('FS 2'!G$7:G$86,MATCH($A167,'FS 2'!$X$7:$X$86,0))</f>
        <v>#N/A</v>
      </c>
      <c r="G167" s="67" t="e">
        <f>INDEX('FS 2'!H$7:H$86,MATCH($A167,'FS 2'!$X$7:$X$86,0))</f>
        <v>#N/A</v>
      </c>
      <c r="H167" s="70" t="e">
        <f>INDEX('FS 2'!I$7:I$86,MATCH($A167,'FS 2'!$X$7:$X$86,0))</f>
        <v>#N/A</v>
      </c>
      <c r="I167" s="67" t="e">
        <f>INDEX('FS 2'!J$7:J$86,MATCH($A167,'FS 2'!$X$7:$X$86,0))</f>
        <v>#N/A</v>
      </c>
      <c r="J167" s="67" t="e">
        <f>INDEX('FS 2'!K$7:K$86,MATCH($A167,'FS 2'!$X$7:$X$86,0))</f>
        <v>#N/A</v>
      </c>
      <c r="K167" s="67" t="e">
        <f>INDEX('FS 2'!L$7:L$86,MATCH($A167,'FS 2'!$X$7:$X$86,0))</f>
        <v>#N/A</v>
      </c>
      <c r="L167" s="70" t="e">
        <f>INDEX('FS 2'!M$7:M$86,MATCH($A167,'FS 2'!$X$7:$X$86,0))</f>
        <v>#N/A</v>
      </c>
      <c r="M167" s="102" t="e">
        <f>INDEX('FS 2'!N$7:N$86,MATCH($A167,'FS 2'!$X$7:$X$86,0))</f>
        <v>#N/A</v>
      </c>
      <c r="N167" s="186" t="e">
        <f>INDEX('FS 2'!O$7:O$86,MATCH($A167,'FS 2'!$X$7:$X$86,0))</f>
        <v>#N/A</v>
      </c>
      <c r="O167" s="183" t="e">
        <f>INDEX('FS 2'!P$7:P$86,MATCH($A167,'FS 2'!$X$7:$X$86,0))</f>
        <v>#N/A</v>
      </c>
      <c r="P167" s="183" t="e">
        <f>INDEX('FS 2'!Q$7:Q$86,MATCH($A167,'FS 2'!$X$7:$X$86,0))</f>
        <v>#N/A</v>
      </c>
      <c r="Q167" s="183" t="e">
        <f>INDEX('FS 2'!R$7:R$86,MATCH($A167,'FS 2'!$X$7:$X$86,0))</f>
        <v>#N/A</v>
      </c>
      <c r="R167" s="183" t="e">
        <f>INDEX('FS 2'!S$7:S$86,MATCH($A167,'FS 2'!$X$7:$X$86,0))</f>
        <v>#N/A</v>
      </c>
      <c r="S167" s="183" t="e">
        <f>INDEX('FS 2'!T$7:T$86,MATCH($A167,'FS 2'!$X$7:$X$86,0))</f>
        <v>#N/A</v>
      </c>
      <c r="T167" s="100" t="e">
        <f>INDEX('FS 2'!U$7:U$86,MATCH($A167,'FS 2'!$X$7:$X$86,0))</f>
        <v>#N/A</v>
      </c>
      <c r="U167" s="94" t="e">
        <f>INDEX('FS 2'!$V$7:$V$86,MATCH(A167,'FS 2'!$X$7:$X$86,0))</f>
        <v>#N/A</v>
      </c>
      <c r="V167" s="95" t="e">
        <f>INDEX('FS 2'!$X$7:$X$86,MATCH(A167,'FS 2'!$X$7:$X$86,0))</f>
        <v>#N/A</v>
      </c>
      <c r="W167" s="96" t="e">
        <f>INDEX('FS 2'!$W$7:$W$86,MATCH(A167,'FS 2'!$X$7:$X$86,0))</f>
        <v>#N/A</v>
      </c>
    </row>
    <row r="168" spans="1:23" s="66" customFormat="1" x14ac:dyDescent="0.25">
      <c r="A168" s="115">
        <v>17</v>
      </c>
      <c r="B168" s="78" t="str">
        <f>_xlfn.IFNA(INDEX('FS 2'!B$7:B$86,MATCH(A168,'FS 2'!$X$7:$X$86,0)),"")</f>
        <v/>
      </c>
      <c r="C168" s="78" t="e">
        <f>INDEX('FS 2'!C$7:C$86,MATCH(A168,'FS 2'!$X$7:$X$86,0))</f>
        <v>#N/A</v>
      </c>
      <c r="D168" s="79" t="e">
        <f>INDEX('FS 2'!D$7:D$86,MATCH(A168,'FS 2'!$X$7:$X$86,0))</f>
        <v>#N/A</v>
      </c>
      <c r="E168" s="65" t="e">
        <f>INDEX('FS 2'!F$7:F$86,MATCH($A168,'FS 2'!$X$7:$X$86,0))</f>
        <v>#N/A</v>
      </c>
      <c r="F168" s="65" t="e">
        <f>INDEX('FS 2'!G$7:G$86,MATCH($A168,'FS 2'!$X$7:$X$86,0))</f>
        <v>#N/A</v>
      </c>
      <c r="G168" s="65" t="e">
        <f>INDEX('FS 2'!H$7:H$86,MATCH($A168,'FS 2'!$X$7:$X$86,0))</f>
        <v>#N/A</v>
      </c>
      <c r="H168" s="69" t="e">
        <f>INDEX('FS 2'!I$7:I$86,MATCH($A168,'FS 2'!$X$7:$X$86,0))</f>
        <v>#N/A</v>
      </c>
      <c r="I168" s="65" t="e">
        <f>INDEX('FS 2'!J$7:J$86,MATCH($A168,'FS 2'!$X$7:$X$86,0))</f>
        <v>#N/A</v>
      </c>
      <c r="J168" s="65" t="e">
        <f>INDEX('FS 2'!K$7:K$86,MATCH($A168,'FS 2'!$X$7:$X$86,0))</f>
        <v>#N/A</v>
      </c>
      <c r="K168" s="65" t="e">
        <f>INDEX('FS 2'!L$7:L$86,MATCH($A168,'FS 2'!$X$7:$X$86,0))</f>
        <v>#N/A</v>
      </c>
      <c r="L168" s="69" t="e">
        <f>INDEX('FS 2'!M$7:M$86,MATCH($A168,'FS 2'!$X$7:$X$86,0))</f>
        <v>#N/A</v>
      </c>
      <c r="M168" s="101" t="e">
        <f>INDEX('FS 2'!N$7:N$86,MATCH($A168,'FS 2'!$X$7:$X$86,0))</f>
        <v>#N/A</v>
      </c>
      <c r="N168" s="187" t="e">
        <f>INDEX('FS 2'!O$7:O$86,MATCH($A168,'FS 2'!$X$7:$X$86,0))</f>
        <v>#N/A</v>
      </c>
      <c r="O168" s="182" t="e">
        <f>INDEX('FS 2'!P$7:P$86,MATCH($A168,'FS 2'!$X$7:$X$86,0))</f>
        <v>#N/A</v>
      </c>
      <c r="P168" s="182" t="e">
        <f>INDEX('FS 2'!Q$7:Q$86,MATCH($A168,'FS 2'!$X$7:$X$86,0))</f>
        <v>#N/A</v>
      </c>
      <c r="Q168" s="182" t="e">
        <f>INDEX('FS 2'!R$7:R$86,MATCH($A168,'FS 2'!$X$7:$X$86,0))</f>
        <v>#N/A</v>
      </c>
      <c r="R168" s="182" t="e">
        <f>INDEX('FS 2'!S$7:S$86,MATCH($A168,'FS 2'!$X$7:$X$86,0))</f>
        <v>#N/A</v>
      </c>
      <c r="S168" s="182" t="e">
        <f>INDEX('FS 2'!T$7:T$86,MATCH($A168,'FS 2'!$X$7:$X$86,0))</f>
        <v>#N/A</v>
      </c>
      <c r="T168" s="99" t="e">
        <f>INDEX('FS 2'!U$7:U$86,MATCH($A168,'FS 2'!$X$7:$X$86,0))</f>
        <v>#N/A</v>
      </c>
      <c r="U168" s="91" t="e">
        <f>INDEX('FS 2'!$V$7:$V$86,MATCH(A168,'FS 2'!$X$7:$X$86,0))</f>
        <v>#N/A</v>
      </c>
      <c r="V168" s="92" t="e">
        <f>INDEX('FS 2'!$X$7:$X$86,MATCH(A168,'FS 2'!$X$7:$X$86,0))</f>
        <v>#N/A</v>
      </c>
      <c r="W168" s="93" t="e">
        <f>INDEX('FS 2'!$W$7:$W$86,MATCH(A168,'FS 2'!$X$7:$X$86,0))</f>
        <v>#N/A</v>
      </c>
    </row>
    <row r="169" spans="1:23" s="66" customFormat="1" x14ac:dyDescent="0.25">
      <c r="A169" s="117">
        <v>18</v>
      </c>
      <c r="B169" s="80" t="str">
        <f>_xlfn.IFNA(INDEX('FS 2'!$B$7:$B$86,MATCH(A169,'FS 2'!$X$7:$X$86,0)),"")</f>
        <v/>
      </c>
      <c r="C169" s="80" t="e">
        <f>INDEX('FS 2'!$C$7:$C$86,MATCH(A169,'FS 2'!$X$7:$X$86,0))</f>
        <v>#N/A</v>
      </c>
      <c r="D169" s="81" t="e">
        <f>INDEX('FS 2'!$D$7:$D$86,MATCH(A169,'FS 2'!$X$7:$X$86,0))</f>
        <v>#N/A</v>
      </c>
      <c r="E169" s="67" t="e">
        <f>INDEX('FS 2'!F$7:F$86,MATCH($A169,'FS 2'!$X$7:$X$86,0))</f>
        <v>#N/A</v>
      </c>
      <c r="F169" s="67" t="e">
        <f>INDEX('FS 2'!G$7:G$86,MATCH($A169,'FS 2'!$X$7:$X$86,0))</f>
        <v>#N/A</v>
      </c>
      <c r="G169" s="67" t="e">
        <f>INDEX('FS 2'!H$7:H$86,MATCH($A169,'FS 2'!$X$7:$X$86,0))</f>
        <v>#N/A</v>
      </c>
      <c r="H169" s="70" t="e">
        <f>INDEX('FS 2'!I$7:I$86,MATCH($A169,'FS 2'!$X$7:$X$86,0))</f>
        <v>#N/A</v>
      </c>
      <c r="I169" s="67" t="e">
        <f>INDEX('FS 2'!J$7:J$86,MATCH($A169,'FS 2'!$X$7:$X$86,0))</f>
        <v>#N/A</v>
      </c>
      <c r="J169" s="67" t="e">
        <f>INDEX('FS 2'!K$7:K$86,MATCH($A169,'FS 2'!$X$7:$X$86,0))</f>
        <v>#N/A</v>
      </c>
      <c r="K169" s="67" t="e">
        <f>INDEX('FS 2'!L$7:L$86,MATCH($A169,'FS 2'!$X$7:$X$86,0))</f>
        <v>#N/A</v>
      </c>
      <c r="L169" s="70" t="e">
        <f>INDEX('FS 2'!M$7:M$86,MATCH($A169,'FS 2'!$X$7:$X$86,0))</f>
        <v>#N/A</v>
      </c>
      <c r="M169" s="102" t="e">
        <f>INDEX('FS 2'!N$7:N$86,MATCH($A169,'FS 2'!$X$7:$X$86,0))</f>
        <v>#N/A</v>
      </c>
      <c r="N169" s="186" t="e">
        <f>INDEX('FS 2'!O$7:O$86,MATCH($A169,'FS 2'!$X$7:$X$86,0))</f>
        <v>#N/A</v>
      </c>
      <c r="O169" s="183" t="e">
        <f>INDEX('FS 2'!P$7:P$86,MATCH($A169,'FS 2'!$X$7:$X$86,0))</f>
        <v>#N/A</v>
      </c>
      <c r="P169" s="183" t="e">
        <f>INDEX('FS 2'!Q$7:Q$86,MATCH($A169,'FS 2'!$X$7:$X$86,0))</f>
        <v>#N/A</v>
      </c>
      <c r="Q169" s="183" t="e">
        <f>INDEX('FS 2'!R$7:R$86,MATCH($A169,'FS 2'!$X$7:$X$86,0))</f>
        <v>#N/A</v>
      </c>
      <c r="R169" s="183" t="e">
        <f>INDEX('FS 2'!S$7:S$86,MATCH($A169,'FS 2'!$X$7:$X$86,0))</f>
        <v>#N/A</v>
      </c>
      <c r="S169" s="183" t="e">
        <f>INDEX('FS 2'!T$7:T$86,MATCH($A169,'FS 2'!$X$7:$X$86,0))</f>
        <v>#N/A</v>
      </c>
      <c r="T169" s="100" t="e">
        <f>INDEX('FS 2'!U$7:U$86,MATCH($A169,'FS 2'!$X$7:$X$86,0))</f>
        <v>#N/A</v>
      </c>
      <c r="U169" s="94" t="e">
        <f>INDEX('FS 2'!$V$7:$V$86,MATCH(A169,'FS 2'!$X$7:$X$86,0))</f>
        <v>#N/A</v>
      </c>
      <c r="V169" s="95" t="e">
        <f>INDEX('FS 2'!$X$7:$X$86,MATCH(A169,'FS 2'!$X$7:$X$86,0))</f>
        <v>#N/A</v>
      </c>
      <c r="W169" s="96" t="e">
        <f>INDEX('FS 2'!$W$7:$W$86,MATCH(A169,'FS 2'!$X$7:$X$86,0))</f>
        <v>#N/A</v>
      </c>
    </row>
    <row r="170" spans="1:23" s="66" customFormat="1" x14ac:dyDescent="0.25">
      <c r="A170" s="115">
        <v>19</v>
      </c>
      <c r="B170" s="78" t="str">
        <f>_xlfn.IFNA(INDEX('FS 2'!B$7:B$86,MATCH(A170,'FS 2'!$X$7:$X$86,0)),"")</f>
        <v/>
      </c>
      <c r="C170" s="78" t="e">
        <f>INDEX('FS 2'!C$7:C$86,MATCH(A170,'FS 2'!$X$7:$X$86,0))</f>
        <v>#N/A</v>
      </c>
      <c r="D170" s="79" t="e">
        <f>INDEX('FS 2'!D$7:D$86,MATCH(A170,'FS 2'!$X$7:$X$86,0))</f>
        <v>#N/A</v>
      </c>
      <c r="E170" s="65" t="e">
        <f>INDEX('FS 2'!F$7:F$86,MATCH($A170,'FS 2'!$X$7:$X$86,0))</f>
        <v>#N/A</v>
      </c>
      <c r="F170" s="65" t="e">
        <f>INDEX('FS 2'!G$7:G$86,MATCH($A170,'FS 2'!$X$7:$X$86,0))</f>
        <v>#N/A</v>
      </c>
      <c r="G170" s="65" t="e">
        <f>INDEX('FS 2'!H$7:H$86,MATCH($A170,'FS 2'!$X$7:$X$86,0))</f>
        <v>#N/A</v>
      </c>
      <c r="H170" s="69" t="e">
        <f>INDEX('FS 2'!I$7:I$86,MATCH($A170,'FS 2'!$X$7:$X$86,0))</f>
        <v>#N/A</v>
      </c>
      <c r="I170" s="65" t="e">
        <f>INDEX('FS 2'!J$7:J$86,MATCH($A170,'FS 2'!$X$7:$X$86,0))</f>
        <v>#N/A</v>
      </c>
      <c r="J170" s="65" t="e">
        <f>INDEX('FS 2'!K$7:K$86,MATCH($A170,'FS 2'!$X$7:$X$86,0))</f>
        <v>#N/A</v>
      </c>
      <c r="K170" s="65" t="e">
        <f>INDEX('FS 2'!L$7:L$86,MATCH($A170,'FS 2'!$X$7:$X$86,0))</f>
        <v>#N/A</v>
      </c>
      <c r="L170" s="69" t="e">
        <f>INDEX('FS 2'!M$7:M$86,MATCH($A170,'FS 2'!$X$7:$X$86,0))</f>
        <v>#N/A</v>
      </c>
      <c r="M170" s="101" t="e">
        <f>INDEX('FS 2'!N$7:N$86,MATCH($A170,'FS 2'!$X$7:$X$86,0))</f>
        <v>#N/A</v>
      </c>
      <c r="N170" s="187" t="e">
        <f>INDEX('FS 2'!O$7:O$86,MATCH($A170,'FS 2'!$X$7:$X$86,0))</f>
        <v>#N/A</v>
      </c>
      <c r="O170" s="182" t="e">
        <f>INDEX('FS 2'!P$7:P$86,MATCH($A170,'FS 2'!$X$7:$X$86,0))</f>
        <v>#N/A</v>
      </c>
      <c r="P170" s="182" t="e">
        <f>INDEX('FS 2'!Q$7:Q$86,MATCH($A170,'FS 2'!$X$7:$X$86,0))</f>
        <v>#N/A</v>
      </c>
      <c r="Q170" s="182" t="e">
        <f>INDEX('FS 2'!R$7:R$86,MATCH($A170,'FS 2'!$X$7:$X$86,0))</f>
        <v>#N/A</v>
      </c>
      <c r="R170" s="182" t="e">
        <f>INDEX('FS 2'!S$7:S$86,MATCH($A170,'FS 2'!$X$7:$X$86,0))</f>
        <v>#N/A</v>
      </c>
      <c r="S170" s="182" t="e">
        <f>INDEX('FS 2'!T$7:T$86,MATCH($A170,'FS 2'!$X$7:$X$86,0))</f>
        <v>#N/A</v>
      </c>
      <c r="T170" s="99" t="e">
        <f>INDEX('FS 2'!U$7:U$86,MATCH($A170,'FS 2'!$X$7:$X$86,0))</f>
        <v>#N/A</v>
      </c>
      <c r="U170" s="91" t="e">
        <f>INDEX('FS 2'!$V$7:$V$86,MATCH(A170,'FS 2'!$X$7:$X$86,0))</f>
        <v>#N/A</v>
      </c>
      <c r="V170" s="92" t="e">
        <f>INDEX('FS 2'!$X$7:$X$86,MATCH(A170,'FS 2'!$X$7:$X$86,0))</f>
        <v>#N/A</v>
      </c>
      <c r="W170" s="93" t="e">
        <f>INDEX('FS 2'!$W$7:$W$86,MATCH(A170,'FS 2'!$X$7:$X$86,0))</f>
        <v>#N/A</v>
      </c>
    </row>
    <row r="171" spans="1:23" s="66" customFormat="1" x14ac:dyDescent="0.25">
      <c r="A171" s="119">
        <v>20</v>
      </c>
      <c r="B171" s="120" t="str">
        <f>_xlfn.IFNA(INDEX('FS 2'!$B$7:$B$86,MATCH(A171,'FS 2'!$X$7:$X$86,0)),"")</f>
        <v/>
      </c>
      <c r="C171" s="120" t="e">
        <f>INDEX('FS 2'!$C$7:$C$86,MATCH(A171,'FS 2'!$X$7:$X$86,0))</f>
        <v>#N/A</v>
      </c>
      <c r="D171" s="131" t="e">
        <f>INDEX('FS 2'!$D$7:$D$86,MATCH(A171,'FS 2'!$X$7:$X$86,0))</f>
        <v>#N/A</v>
      </c>
      <c r="E171" s="123" t="e">
        <f>INDEX('FS 2'!F$7:F$86,MATCH($A171,'FS 2'!$X$7:$X$86,0))</f>
        <v>#N/A</v>
      </c>
      <c r="F171" s="123" t="e">
        <f>INDEX('FS 2'!G$7:G$86,MATCH($A171,'FS 2'!$X$7:$X$86,0))</f>
        <v>#N/A</v>
      </c>
      <c r="G171" s="123" t="e">
        <f>INDEX('FS 2'!H$7:H$86,MATCH($A171,'FS 2'!$X$7:$X$86,0))</f>
        <v>#N/A</v>
      </c>
      <c r="H171" s="124" t="e">
        <f>INDEX('FS 2'!I$7:I$86,MATCH($A171,'FS 2'!$X$7:$X$86,0))</f>
        <v>#N/A</v>
      </c>
      <c r="I171" s="123" t="e">
        <f>INDEX('FS 2'!J$7:J$86,MATCH($A171,'FS 2'!$X$7:$X$86,0))</f>
        <v>#N/A</v>
      </c>
      <c r="J171" s="123" t="e">
        <f>INDEX('FS 2'!K$7:K$86,MATCH($A171,'FS 2'!$X$7:$X$86,0))</f>
        <v>#N/A</v>
      </c>
      <c r="K171" s="123" t="e">
        <f>INDEX('FS 2'!L$7:L$86,MATCH($A171,'FS 2'!$X$7:$X$86,0))</f>
        <v>#N/A</v>
      </c>
      <c r="L171" s="124" t="e">
        <f>INDEX('FS 2'!M$7:M$86,MATCH($A171,'FS 2'!$X$7:$X$86,0))</f>
        <v>#N/A</v>
      </c>
      <c r="M171" s="125" t="e">
        <f>INDEX('FS 2'!N$7:N$86,MATCH($A171,'FS 2'!$X$7:$X$86,0))</f>
        <v>#N/A</v>
      </c>
      <c r="N171" s="188" t="e">
        <f>INDEX('FS 2'!O$7:O$86,MATCH($A171,'FS 2'!$X$7:$X$86,0))</f>
        <v>#N/A</v>
      </c>
      <c r="O171" s="126" t="e">
        <f>INDEX('FS 2'!P$7:P$86,MATCH($A171,'FS 2'!$X$7:$X$86,0))</f>
        <v>#N/A</v>
      </c>
      <c r="P171" s="126" t="e">
        <f>INDEX('FS 2'!Q$7:Q$86,MATCH($A171,'FS 2'!$X$7:$X$86,0))</f>
        <v>#N/A</v>
      </c>
      <c r="Q171" s="126" t="e">
        <f>INDEX('FS 2'!R$7:R$86,MATCH($A171,'FS 2'!$X$7:$X$86,0))</f>
        <v>#N/A</v>
      </c>
      <c r="R171" s="126" t="e">
        <f>INDEX('FS 2'!S$7:S$86,MATCH($A171,'FS 2'!$X$7:$X$86,0))</f>
        <v>#N/A</v>
      </c>
      <c r="S171" s="126" t="e">
        <f>INDEX('FS 2'!T$7:T$86,MATCH($A171,'FS 2'!$X$7:$X$86,0))</f>
        <v>#N/A</v>
      </c>
      <c r="T171" s="127" t="e">
        <f>INDEX('FS 2'!U$7:U$86,MATCH($A171,'FS 2'!$X$7:$X$86,0))</f>
        <v>#N/A</v>
      </c>
      <c r="U171" s="128" t="e">
        <f>INDEX('FS 2'!$V$7:$V$86,MATCH(A171,'FS 2'!$X$7:$X$86,0))</f>
        <v>#N/A</v>
      </c>
      <c r="V171" s="129" t="e">
        <f>INDEX('FS 2'!$X$7:$X$86,MATCH(A171,'FS 2'!$X$7:$X$86,0))</f>
        <v>#N/A</v>
      </c>
      <c r="W171" s="130" t="e">
        <f>INDEX('FS 2'!$W$7:$W$86,MATCH(A171,'FS 2'!$X$7:$X$86,0))</f>
        <v>#N/A</v>
      </c>
    </row>
    <row r="172" spans="1:23" x14ac:dyDescent="0.25">
      <c r="A172" s="109"/>
      <c r="B172" s="110"/>
      <c r="C172" s="110"/>
      <c r="D172" s="110"/>
      <c r="E172" s="111"/>
      <c r="F172" s="111"/>
      <c r="G172" s="111"/>
      <c r="H172" s="111"/>
      <c r="I172" s="111"/>
      <c r="J172" s="111"/>
      <c r="K172" s="111"/>
      <c r="L172" s="111"/>
      <c r="M172" s="110"/>
      <c r="N172" s="181"/>
      <c r="O172" s="181"/>
      <c r="P172" s="181"/>
      <c r="Q172" s="181"/>
      <c r="R172" s="181"/>
      <c r="S172" s="181"/>
      <c r="T172" s="110"/>
      <c r="U172" s="110"/>
      <c r="V172" s="110"/>
      <c r="W172" s="110"/>
    </row>
    <row r="173" spans="1:23" x14ac:dyDescent="0.25">
      <c r="A173" s="197" t="s">
        <v>55</v>
      </c>
      <c r="B173" s="198"/>
      <c r="C173" s="198"/>
      <c r="D173" s="198"/>
      <c r="E173" s="198"/>
      <c r="F173" s="198"/>
      <c r="G173" s="198"/>
      <c r="H173" s="198"/>
      <c r="I173" s="198"/>
      <c r="J173" s="198"/>
      <c r="K173" s="198"/>
      <c r="L173" s="198"/>
      <c r="M173" s="198"/>
      <c r="N173" s="198"/>
      <c r="O173" s="198"/>
      <c r="P173" s="198"/>
      <c r="Q173" s="198"/>
      <c r="R173" s="198"/>
      <c r="S173" s="198"/>
      <c r="T173" s="198"/>
      <c r="U173" s="198"/>
      <c r="V173" s="198"/>
      <c r="W173" s="199"/>
    </row>
    <row r="174" spans="1:23" ht="13.2" customHeight="1" x14ac:dyDescent="0.25">
      <c r="A174" s="86"/>
      <c r="B174" s="87"/>
      <c r="C174" s="87"/>
      <c r="D174" s="87"/>
      <c r="E174" s="189" t="s">
        <v>25</v>
      </c>
      <c r="F174" s="190"/>
      <c r="G174" s="190"/>
      <c r="H174" s="191"/>
      <c r="I174" s="189" t="s">
        <v>26</v>
      </c>
      <c r="J174" s="190"/>
      <c r="K174" s="190"/>
      <c r="L174" s="191"/>
      <c r="M174" s="21"/>
      <c r="N174" s="192" t="s">
        <v>27</v>
      </c>
      <c r="O174" s="193"/>
      <c r="P174" s="193"/>
      <c r="Q174" s="193"/>
      <c r="R174" s="193"/>
      <c r="S174" s="193"/>
      <c r="T174" s="194"/>
      <c r="U174" s="195" t="s">
        <v>28</v>
      </c>
      <c r="V174" s="196"/>
      <c r="W174" s="194"/>
    </row>
    <row r="175" spans="1:23" ht="31.2" x14ac:dyDescent="0.25">
      <c r="A175" s="32" t="s">
        <v>29</v>
      </c>
      <c r="B175" s="32" t="s">
        <v>19</v>
      </c>
      <c r="C175" s="20" t="s">
        <v>20</v>
      </c>
      <c r="D175" s="20" t="s">
        <v>21</v>
      </c>
      <c r="E175" s="20" t="s">
        <v>30</v>
      </c>
      <c r="F175" s="21" t="s">
        <v>31</v>
      </c>
      <c r="G175" s="21" t="s">
        <v>32</v>
      </c>
      <c r="H175" s="22" t="s">
        <v>33</v>
      </c>
      <c r="I175" s="20" t="s">
        <v>34</v>
      </c>
      <c r="J175" s="21" t="s">
        <v>35</v>
      </c>
      <c r="K175" s="21" t="s">
        <v>36</v>
      </c>
      <c r="L175" s="39" t="s">
        <v>37</v>
      </c>
      <c r="M175" s="33" t="s">
        <v>38</v>
      </c>
      <c r="N175" s="40" t="s">
        <v>39</v>
      </c>
      <c r="O175" s="41" t="s">
        <v>40</v>
      </c>
      <c r="P175" s="41" t="s">
        <v>41</v>
      </c>
      <c r="Q175" s="41" t="s">
        <v>42</v>
      </c>
      <c r="R175" s="41" t="s">
        <v>43</v>
      </c>
      <c r="S175" s="41" t="s">
        <v>44</v>
      </c>
      <c r="T175" s="42" t="s">
        <v>45</v>
      </c>
      <c r="U175" s="33" t="s">
        <v>46</v>
      </c>
      <c r="V175" s="34" t="s">
        <v>47</v>
      </c>
      <c r="W175" s="39" t="s">
        <v>48</v>
      </c>
    </row>
    <row r="176" spans="1:23" s="66" customFormat="1" x14ac:dyDescent="0.25">
      <c r="A176" s="115">
        <v>1</v>
      </c>
      <c r="B176" s="78" t="str">
        <f>_xlfn.IFNA(INDEX('FS 3'!B$7:B$106,MATCH(A176,'FS 3'!$W$7:$W$106,0)),"")</f>
        <v/>
      </c>
      <c r="C176" s="78" t="e">
        <f>INDEX('FS 3'!C$7:C$106,MATCH(A176,'FS 3'!$W$7:$W$106,0))</f>
        <v>#N/A</v>
      </c>
      <c r="D176" s="79" t="e">
        <f>INDEX('FS 3'!D$7:D$106,MATCH(A176,'FS 3'!$W$7:$W$106,0))</f>
        <v>#N/A</v>
      </c>
      <c r="E176" s="65" t="e">
        <f>INDEX('FS 3'!F$7:F$106,MATCH($A176,'FS 3'!$W$7:$W$106,0))</f>
        <v>#N/A</v>
      </c>
      <c r="F176" s="65" t="e">
        <f>INDEX('FS 3'!G$7:G$106,MATCH($A176,'FS 3'!$W$7:$W$106,0))</f>
        <v>#N/A</v>
      </c>
      <c r="G176" s="65" t="e">
        <f>INDEX('FS 3'!H$7:H$106,MATCH($A176,'FS 3'!$W$7:$W$106,0))</f>
        <v>#N/A</v>
      </c>
      <c r="H176" s="69" t="e">
        <f>INDEX('FS 3'!I$7:I$106,MATCH($A176,'FS 3'!$W$7:$W$106,0))</f>
        <v>#N/A</v>
      </c>
      <c r="I176" s="65" t="e">
        <f>INDEX('FS 3'!J$7:J$106,MATCH($A176,'FS 3'!$W$7:$W$106,0))</f>
        <v>#N/A</v>
      </c>
      <c r="J176" s="65" t="e">
        <f>INDEX('FS 3'!K$7:K$106,MATCH($A176,'FS 3'!$W$7:$W$106,0))</f>
        <v>#N/A</v>
      </c>
      <c r="K176" s="65" t="e">
        <f>INDEX('FS 3'!L$7:L$106,MATCH($A176,'FS 3'!$W$7:$W$106,0))</f>
        <v>#N/A</v>
      </c>
      <c r="L176" s="103" t="e">
        <f>INDEX('FS 3'!M$7:M$106,MATCH($A176,'FS 3'!$W$7:$W$106,0))</f>
        <v>#N/A</v>
      </c>
      <c r="M176" s="101" t="e">
        <f>INDEX('FS 3'!N$7:N$106,MATCH($A176,'FS 3'!$W$7:$W$106,0))</f>
        <v>#N/A</v>
      </c>
      <c r="N176" s="184" t="e">
        <f>INDEX('FS 3'!O$7:O$106,MATCH($A176,'FS 3'!$W$7:$W$106,0))</f>
        <v>#N/A</v>
      </c>
      <c r="O176" s="185" t="e">
        <f>INDEX('FS 3'!P$7:P$106,MATCH($A176,'FS 3'!$W$7:$W$106,0))</f>
        <v>#N/A</v>
      </c>
      <c r="P176" s="185" t="e">
        <f>INDEX('FS 3'!Q$7:Q$106,MATCH($A176,'FS 3'!$W$7:$W$106,0))</f>
        <v>#N/A</v>
      </c>
      <c r="Q176" s="185" t="e">
        <f>INDEX('FS 3'!R$7:R$106,MATCH($A176,'FS 3'!$W$7:$W$106,0))</f>
        <v>#N/A</v>
      </c>
      <c r="R176" s="185" t="e">
        <f>INDEX('FS 3'!S$7:S$106,MATCH($A176,'FS 3'!$W$7:$W$106,0))</f>
        <v>#N/A</v>
      </c>
      <c r="S176" s="185" t="e">
        <f>INDEX('FS 3'!T$7:T$106,MATCH($A176,'FS 3'!$W$7:$W$106,0))</f>
        <v>#N/A</v>
      </c>
      <c r="T176" s="99" t="e">
        <f>INDEX('FS 3'!U$7:U$106,MATCH($A176,'FS 3'!$W$7:$W$106,0))</f>
        <v>#N/A</v>
      </c>
      <c r="U176" s="91" t="e">
        <f>INDEX('FS 3'!$V$7:$V$106,MATCH(A176,'FS 3'!$W$7:$W$106,0))</f>
        <v>#N/A</v>
      </c>
      <c r="V176" s="92" t="e">
        <f>INDEX('FS 3'!$W$7:$W$106,MATCH(A176,'FS 3'!$W$7:$W$106,0))</f>
        <v>#N/A</v>
      </c>
      <c r="W176" s="97"/>
    </row>
    <row r="177" spans="1:23" s="66" customFormat="1" x14ac:dyDescent="0.25">
      <c r="A177" s="117">
        <v>2</v>
      </c>
      <c r="B177" s="80" t="str">
        <f>_xlfn.IFNA(INDEX('FS 3'!$B$7:$B$106,MATCH(A177,'FS 3'!$W$7:$W$106,0)),"")</f>
        <v/>
      </c>
      <c r="C177" s="80" t="e">
        <f>INDEX('FS 3'!$C$7:$C$86,MATCH(A177,'FS 3'!$W$7:$W$106,0))</f>
        <v>#N/A</v>
      </c>
      <c r="D177" s="81" t="e">
        <f>INDEX('FS 3'!$D$7:$D$86,MATCH(A177,'FS 3'!$W$7:$W$106,0))</f>
        <v>#N/A</v>
      </c>
      <c r="E177" s="67" t="e">
        <f>INDEX('FS 3'!F$7:F$106,MATCH($A177,'FS 3'!$W$7:$W$106,0))</f>
        <v>#N/A</v>
      </c>
      <c r="F177" s="67" t="e">
        <f>INDEX('FS 3'!G$7:G$106,MATCH($A177,'FS 3'!$W$7:$W$106,0))</f>
        <v>#N/A</v>
      </c>
      <c r="G177" s="67" t="e">
        <f>INDEX('FS 3'!H$7:H$106,MATCH($A177,'FS 3'!$W$7:$W$106,0))</f>
        <v>#N/A</v>
      </c>
      <c r="H177" s="70" t="e">
        <f>INDEX('FS 3'!I$7:I$106,MATCH($A177,'FS 3'!$W$7:$W$106,0))</f>
        <v>#N/A</v>
      </c>
      <c r="I177" s="67" t="e">
        <f>INDEX('FS 3'!J$7:J$106,MATCH($A177,'FS 3'!$W$7:$W$106,0))</f>
        <v>#N/A</v>
      </c>
      <c r="J177" s="67" t="e">
        <f>INDEX('FS 3'!K$7:K$106,MATCH($A177,'FS 3'!$W$7:$W$106,0))</f>
        <v>#N/A</v>
      </c>
      <c r="K177" s="67" t="e">
        <f>INDEX('FS 3'!L$7:L$106,MATCH($A177,'FS 3'!$W$7:$W$106,0))</f>
        <v>#N/A</v>
      </c>
      <c r="L177" s="70" t="e">
        <f>INDEX('FS 3'!M$7:M$106,MATCH($A177,'FS 3'!$W$7:$W$106,0))</f>
        <v>#N/A</v>
      </c>
      <c r="M177" s="102" t="e">
        <f>INDEX('FS 3'!N$7:N$106,MATCH($A177,'FS 3'!$W$7:$W$106,0))</f>
        <v>#N/A</v>
      </c>
      <c r="N177" s="186" t="e">
        <f>INDEX('FS 3'!O$7:O$106,MATCH($A177,'FS 3'!$W$7:$W$106,0))</f>
        <v>#N/A</v>
      </c>
      <c r="O177" s="183" t="e">
        <f>INDEX('FS 3'!P$7:P$106,MATCH($A177,'FS 3'!$W$7:$W$106,0))</f>
        <v>#N/A</v>
      </c>
      <c r="P177" s="183" t="e">
        <f>INDEX('FS 3'!Q$7:Q$106,MATCH($A177,'FS 3'!$W$7:$W$106,0))</f>
        <v>#N/A</v>
      </c>
      <c r="Q177" s="183" t="e">
        <f>INDEX('FS 3'!R$7:R$106,MATCH($A177,'FS 3'!$W$7:$W$106,0))</f>
        <v>#N/A</v>
      </c>
      <c r="R177" s="183" t="e">
        <f>INDEX('FS 3'!S$7:S$106,MATCH($A177,'FS 3'!$W$7:$W$106,0))</f>
        <v>#N/A</v>
      </c>
      <c r="S177" s="183" t="e">
        <f>INDEX('FS 3'!T$7:T$106,MATCH($A177,'FS 3'!$W$7:$W$106,0))</f>
        <v>#N/A</v>
      </c>
      <c r="T177" s="100" t="e">
        <f>INDEX('FS 3'!U$7:U$106,MATCH($A177,'FS 3'!$W$7:$W$106,0))</f>
        <v>#N/A</v>
      </c>
      <c r="U177" s="94" t="e">
        <f>INDEX('FS 3'!$V$7:$V$106,MATCH(A177,'FS 3'!$W$7:$W$106,0))</f>
        <v>#N/A</v>
      </c>
      <c r="V177" s="95" t="e">
        <f>INDEX('FS 3'!$W$7:$W$106,MATCH(A177,'FS 3'!$W$7:$W$106,0))</f>
        <v>#N/A</v>
      </c>
      <c r="W177" s="98"/>
    </row>
    <row r="178" spans="1:23" s="66" customFormat="1" x14ac:dyDescent="0.25">
      <c r="A178" s="115">
        <v>3</v>
      </c>
      <c r="B178" s="78" t="str">
        <f>_xlfn.IFNA(INDEX('FS 3'!B$7:B$106,MATCH(A178,'FS 3'!$W$7:$W$106,0)),"")</f>
        <v/>
      </c>
      <c r="C178" s="78" t="e">
        <f>INDEX('FS 3'!C$7:C$106,MATCH(A178,'FS 3'!$W$7:$W$106,0))</f>
        <v>#N/A</v>
      </c>
      <c r="D178" s="79" t="e">
        <f>INDEX('FS 3'!D$7:D$106,MATCH(A178,'FS 3'!$W$7:$W$106,0))</f>
        <v>#N/A</v>
      </c>
      <c r="E178" s="65" t="e">
        <f>INDEX('FS 3'!F$7:F$106,MATCH($A178,'FS 3'!$W$7:$W$106,0))</f>
        <v>#N/A</v>
      </c>
      <c r="F178" s="65" t="e">
        <f>INDEX('FS 3'!G$7:G$106,MATCH($A178,'FS 3'!$W$7:$W$106,0))</f>
        <v>#N/A</v>
      </c>
      <c r="G178" s="65" t="e">
        <f>INDEX('FS 3'!H$7:H$106,MATCH($A178,'FS 3'!$W$7:$W$106,0))</f>
        <v>#N/A</v>
      </c>
      <c r="H178" s="69" t="e">
        <f>INDEX('FS 3'!I$7:I$106,MATCH($A178,'FS 3'!$W$7:$W$106,0))</f>
        <v>#N/A</v>
      </c>
      <c r="I178" s="65" t="e">
        <f>INDEX('FS 3'!J$7:J$106,MATCH($A178,'FS 3'!$W$7:$W$106,0))</f>
        <v>#N/A</v>
      </c>
      <c r="J178" s="65" t="e">
        <f>INDEX('FS 3'!K$7:K$106,MATCH($A178,'FS 3'!$W$7:$W$106,0))</f>
        <v>#N/A</v>
      </c>
      <c r="K178" s="65" t="e">
        <f>INDEX('FS 3'!L$7:L$106,MATCH($A178,'FS 3'!$W$7:$W$106,0))</f>
        <v>#N/A</v>
      </c>
      <c r="L178" s="69" t="e">
        <f>INDEX('FS 3'!M$7:M$106,MATCH($A178,'FS 3'!$W$7:$W$106,0))</f>
        <v>#N/A</v>
      </c>
      <c r="M178" s="101" t="e">
        <f>INDEX('FS 3'!N$7:N$106,MATCH($A178,'FS 3'!$W$7:$W$106,0))</f>
        <v>#N/A</v>
      </c>
      <c r="N178" s="187" t="e">
        <f>INDEX('FS 3'!O$7:O$106,MATCH($A178,'FS 3'!$W$7:$W$106,0))</f>
        <v>#N/A</v>
      </c>
      <c r="O178" s="182" t="e">
        <f>INDEX('FS 3'!P$7:P$106,MATCH($A178,'FS 3'!$W$7:$W$106,0))</f>
        <v>#N/A</v>
      </c>
      <c r="P178" s="182" t="e">
        <f>INDEX('FS 3'!Q$7:Q$106,MATCH($A178,'FS 3'!$W$7:$W$106,0))</f>
        <v>#N/A</v>
      </c>
      <c r="Q178" s="182" t="e">
        <f>INDEX('FS 3'!R$7:R$106,MATCH($A178,'FS 3'!$W$7:$W$106,0))</f>
        <v>#N/A</v>
      </c>
      <c r="R178" s="182" t="e">
        <f>INDEX('FS 3'!S$7:S$106,MATCH($A178,'FS 3'!$W$7:$W$106,0))</f>
        <v>#N/A</v>
      </c>
      <c r="S178" s="182" t="e">
        <f>INDEX('FS 3'!T$7:T$106,MATCH($A178,'FS 3'!$W$7:$W$106,0))</f>
        <v>#N/A</v>
      </c>
      <c r="T178" s="99" t="e">
        <f>INDEX('FS 3'!U$7:U$106,MATCH($A178,'FS 3'!$W$7:$W$106,0))</f>
        <v>#N/A</v>
      </c>
      <c r="U178" s="91" t="e">
        <f>INDEX('FS 3'!$V$7:$V$106,MATCH(A178,'FS 3'!$W$7:$W$106,0))</f>
        <v>#N/A</v>
      </c>
      <c r="V178" s="92" t="e">
        <f>INDEX('FS 3'!$W$7:$W$106,MATCH(A178,'FS 3'!$W$7:$W$106,0))</f>
        <v>#N/A</v>
      </c>
      <c r="W178" s="97"/>
    </row>
    <row r="179" spans="1:23" s="66" customFormat="1" x14ac:dyDescent="0.25">
      <c r="A179" s="117">
        <v>4</v>
      </c>
      <c r="B179" s="80" t="str">
        <f>_xlfn.IFNA(INDEX('FS 3'!$B$7:$B$106,MATCH(A179,'FS 3'!$W$7:$W$106,0)),"")</f>
        <v/>
      </c>
      <c r="C179" s="80" t="e">
        <f>INDEX('FS 3'!$C$7:$C$86,MATCH(A179,'FS 3'!$W$7:$W$106,0))</f>
        <v>#N/A</v>
      </c>
      <c r="D179" s="81" t="e">
        <f>INDEX('FS 3'!$D$7:$D$86,MATCH(A179,'FS 3'!$W$7:$W$106,0))</f>
        <v>#N/A</v>
      </c>
      <c r="E179" s="67" t="e">
        <f>INDEX('FS 3'!F$7:F$106,MATCH($A179,'FS 3'!$W$7:$W$106,0))</f>
        <v>#N/A</v>
      </c>
      <c r="F179" s="67" t="e">
        <f>INDEX('FS 3'!G$7:G$106,MATCH($A179,'FS 3'!$W$7:$W$106,0))</f>
        <v>#N/A</v>
      </c>
      <c r="G179" s="67" t="e">
        <f>INDEX('FS 3'!H$7:H$106,MATCH($A179,'FS 3'!$W$7:$W$106,0))</f>
        <v>#N/A</v>
      </c>
      <c r="H179" s="70" t="e">
        <f>INDEX('FS 3'!I$7:I$106,MATCH($A179,'FS 3'!$W$7:$W$106,0))</f>
        <v>#N/A</v>
      </c>
      <c r="I179" s="67" t="e">
        <f>INDEX('FS 3'!J$7:J$106,MATCH($A179,'FS 3'!$W$7:$W$106,0))</f>
        <v>#N/A</v>
      </c>
      <c r="J179" s="67" t="e">
        <f>INDEX('FS 3'!K$7:K$106,MATCH($A179,'FS 3'!$W$7:$W$106,0))</f>
        <v>#N/A</v>
      </c>
      <c r="K179" s="67" t="e">
        <f>INDEX('FS 3'!L$7:L$106,MATCH($A179,'FS 3'!$W$7:$W$106,0))</f>
        <v>#N/A</v>
      </c>
      <c r="L179" s="70" t="e">
        <f>INDEX('FS 3'!M$7:M$106,MATCH($A179,'FS 3'!$W$7:$W$106,0))</f>
        <v>#N/A</v>
      </c>
      <c r="M179" s="102" t="e">
        <f>INDEX('FS 3'!N$7:N$106,MATCH($A179,'FS 3'!$W$7:$W$106,0))</f>
        <v>#N/A</v>
      </c>
      <c r="N179" s="186" t="e">
        <f>INDEX('FS 3'!O$7:O$106,MATCH($A179,'FS 3'!$W$7:$W$106,0))</f>
        <v>#N/A</v>
      </c>
      <c r="O179" s="183" t="e">
        <f>INDEX('FS 3'!P$7:P$106,MATCH($A179,'FS 3'!$W$7:$W$106,0))</f>
        <v>#N/A</v>
      </c>
      <c r="P179" s="183" t="e">
        <f>INDEX('FS 3'!Q$7:Q$106,MATCH($A179,'FS 3'!$W$7:$W$106,0))</f>
        <v>#N/A</v>
      </c>
      <c r="Q179" s="183" t="e">
        <f>INDEX('FS 3'!R$7:R$106,MATCH($A179,'FS 3'!$W$7:$W$106,0))</f>
        <v>#N/A</v>
      </c>
      <c r="R179" s="183" t="e">
        <f>INDEX('FS 3'!S$7:S$106,MATCH($A179,'FS 3'!$W$7:$W$106,0))</f>
        <v>#N/A</v>
      </c>
      <c r="S179" s="183" t="e">
        <f>INDEX('FS 3'!T$7:T$106,MATCH($A179,'FS 3'!$W$7:$W$106,0))</f>
        <v>#N/A</v>
      </c>
      <c r="T179" s="100" t="e">
        <f>INDEX('FS 3'!U$7:U$106,MATCH($A179,'FS 3'!$W$7:$W$106,0))</f>
        <v>#N/A</v>
      </c>
      <c r="U179" s="94" t="e">
        <f>INDEX('FS 3'!$V$7:$V$106,MATCH(A179,'FS 3'!$W$7:$W$106,0))</f>
        <v>#N/A</v>
      </c>
      <c r="V179" s="95" t="e">
        <f>INDEX('FS 3'!$W$7:$W$106,MATCH(A179,'FS 3'!$W$7:$W$106,0))</f>
        <v>#N/A</v>
      </c>
      <c r="W179" s="98"/>
    </row>
    <row r="180" spans="1:23" s="66" customFormat="1" x14ac:dyDescent="0.25">
      <c r="A180" s="115">
        <v>5</v>
      </c>
      <c r="B180" s="78" t="str">
        <f>_xlfn.IFNA(INDEX('FS 3'!B$7:B$106,MATCH(A180,'FS 3'!$W$7:$W$106,0)),"")</f>
        <v/>
      </c>
      <c r="C180" s="78" t="e">
        <f>INDEX('FS 3'!C$7:C$106,MATCH(A180,'FS 3'!$W$7:$W$106,0))</f>
        <v>#N/A</v>
      </c>
      <c r="D180" s="79" t="e">
        <f>INDEX('FS 3'!D$7:D$106,MATCH(A180,'FS 3'!$W$7:$W$106,0))</f>
        <v>#N/A</v>
      </c>
      <c r="E180" s="65" t="e">
        <f>INDEX('FS 3'!F$7:F$106,MATCH($A180,'FS 3'!$W$7:$W$106,0))</f>
        <v>#N/A</v>
      </c>
      <c r="F180" s="65" t="e">
        <f>INDEX('FS 3'!G$7:G$106,MATCH($A180,'FS 3'!$W$7:$W$106,0))</f>
        <v>#N/A</v>
      </c>
      <c r="G180" s="65" t="e">
        <f>INDEX('FS 3'!H$7:H$106,MATCH($A180,'FS 3'!$W$7:$W$106,0))</f>
        <v>#N/A</v>
      </c>
      <c r="H180" s="69" t="e">
        <f>INDEX('FS 3'!I$7:I$106,MATCH($A180,'FS 3'!$W$7:$W$106,0))</f>
        <v>#N/A</v>
      </c>
      <c r="I180" s="65" t="e">
        <f>INDEX('FS 3'!J$7:J$106,MATCH($A180,'FS 3'!$W$7:$W$106,0))</f>
        <v>#N/A</v>
      </c>
      <c r="J180" s="65" t="e">
        <f>INDEX('FS 3'!K$7:K$106,MATCH($A180,'FS 3'!$W$7:$W$106,0))</f>
        <v>#N/A</v>
      </c>
      <c r="K180" s="65" t="e">
        <f>INDEX('FS 3'!L$7:L$106,MATCH($A180,'FS 3'!$W$7:$W$106,0))</f>
        <v>#N/A</v>
      </c>
      <c r="L180" s="69" t="e">
        <f>INDEX('FS 3'!M$7:M$106,MATCH($A180,'FS 3'!$W$7:$W$106,0))</f>
        <v>#N/A</v>
      </c>
      <c r="M180" s="101" t="e">
        <f>INDEX('FS 3'!N$7:N$106,MATCH($A180,'FS 3'!$W$7:$W$106,0))</f>
        <v>#N/A</v>
      </c>
      <c r="N180" s="187" t="e">
        <f>INDEX('FS 3'!O$7:O$106,MATCH($A180,'FS 3'!$W$7:$W$106,0))</f>
        <v>#N/A</v>
      </c>
      <c r="O180" s="182" t="e">
        <f>INDEX('FS 3'!P$7:P$106,MATCH($A180,'FS 3'!$W$7:$W$106,0))</f>
        <v>#N/A</v>
      </c>
      <c r="P180" s="182" t="e">
        <f>INDEX('FS 3'!Q$7:Q$106,MATCH($A180,'FS 3'!$W$7:$W$106,0))</f>
        <v>#N/A</v>
      </c>
      <c r="Q180" s="182" t="e">
        <f>INDEX('FS 3'!R$7:R$106,MATCH($A180,'FS 3'!$W$7:$W$106,0))</f>
        <v>#N/A</v>
      </c>
      <c r="R180" s="182" t="e">
        <f>INDEX('FS 3'!S$7:S$106,MATCH($A180,'FS 3'!$W$7:$W$106,0))</f>
        <v>#N/A</v>
      </c>
      <c r="S180" s="182" t="e">
        <f>INDEX('FS 3'!T$7:T$106,MATCH($A180,'FS 3'!$W$7:$W$106,0))</f>
        <v>#N/A</v>
      </c>
      <c r="T180" s="99" t="e">
        <f>INDEX('FS 3'!U$7:U$106,MATCH($A180,'FS 3'!$W$7:$W$106,0))</f>
        <v>#N/A</v>
      </c>
      <c r="U180" s="91" t="e">
        <f>INDEX('FS 3'!$V$7:$V$106,MATCH(A180,'FS 3'!$W$7:$W$106,0))</f>
        <v>#N/A</v>
      </c>
      <c r="V180" s="92" t="e">
        <f>INDEX('FS 3'!$W$7:$W$106,MATCH(A180,'FS 3'!$W$7:$W$106,0))</f>
        <v>#N/A</v>
      </c>
      <c r="W180" s="97"/>
    </row>
    <row r="181" spans="1:23" s="66" customFormat="1" x14ac:dyDescent="0.25">
      <c r="A181" s="117">
        <v>6</v>
      </c>
      <c r="B181" s="80" t="str">
        <f>_xlfn.IFNA(INDEX('FS 3'!$B$7:$B$106,MATCH(A181,'FS 3'!$W$7:$W$106,0)),"")</f>
        <v/>
      </c>
      <c r="C181" s="80" t="e">
        <f>INDEX('FS 3'!$C$7:$C$86,MATCH(A181,'FS 3'!$W$7:$W$106,0))</f>
        <v>#N/A</v>
      </c>
      <c r="D181" s="81" t="e">
        <f>INDEX('FS 3'!$D$7:$D$86,MATCH(A181,'FS 3'!$W$7:$W$106,0))</f>
        <v>#N/A</v>
      </c>
      <c r="E181" s="67" t="e">
        <f>INDEX('FS 3'!F$7:F$106,MATCH($A181,'FS 3'!$W$7:$W$106,0))</f>
        <v>#N/A</v>
      </c>
      <c r="F181" s="67" t="e">
        <f>INDEX('FS 3'!G$7:G$106,MATCH($A181,'FS 3'!$W$7:$W$106,0))</f>
        <v>#N/A</v>
      </c>
      <c r="G181" s="67" t="e">
        <f>INDEX('FS 3'!H$7:H$106,MATCH($A181,'FS 3'!$W$7:$W$106,0))</f>
        <v>#N/A</v>
      </c>
      <c r="H181" s="70" t="e">
        <f>INDEX('FS 3'!I$7:I$106,MATCH($A181,'FS 3'!$W$7:$W$106,0))</f>
        <v>#N/A</v>
      </c>
      <c r="I181" s="67" t="e">
        <f>INDEX('FS 3'!J$7:J$106,MATCH($A181,'FS 3'!$W$7:$W$106,0))</f>
        <v>#N/A</v>
      </c>
      <c r="J181" s="67" t="e">
        <f>INDEX('FS 3'!K$7:K$106,MATCH($A181,'FS 3'!$W$7:$W$106,0))</f>
        <v>#N/A</v>
      </c>
      <c r="K181" s="67" t="e">
        <f>INDEX('FS 3'!L$7:L$106,MATCH($A181,'FS 3'!$W$7:$W$106,0))</f>
        <v>#N/A</v>
      </c>
      <c r="L181" s="70" t="e">
        <f>INDEX('FS 3'!M$7:M$106,MATCH($A181,'FS 3'!$W$7:$W$106,0))</f>
        <v>#N/A</v>
      </c>
      <c r="M181" s="102" t="e">
        <f>INDEX('FS 3'!N$7:N$106,MATCH($A181,'FS 3'!$W$7:$W$106,0))</f>
        <v>#N/A</v>
      </c>
      <c r="N181" s="186" t="e">
        <f>INDEX('FS 3'!O$7:O$106,MATCH($A181,'FS 3'!$W$7:$W$106,0))</f>
        <v>#N/A</v>
      </c>
      <c r="O181" s="183" t="e">
        <f>INDEX('FS 3'!P$7:P$106,MATCH($A181,'FS 3'!$W$7:$W$106,0))</f>
        <v>#N/A</v>
      </c>
      <c r="P181" s="183" t="e">
        <f>INDEX('FS 3'!Q$7:Q$106,MATCH($A181,'FS 3'!$W$7:$W$106,0))</f>
        <v>#N/A</v>
      </c>
      <c r="Q181" s="183" t="e">
        <f>INDEX('FS 3'!R$7:R$106,MATCH($A181,'FS 3'!$W$7:$W$106,0))</f>
        <v>#N/A</v>
      </c>
      <c r="R181" s="183" t="e">
        <f>INDEX('FS 3'!S$7:S$106,MATCH($A181,'FS 3'!$W$7:$W$106,0))</f>
        <v>#N/A</v>
      </c>
      <c r="S181" s="183" t="e">
        <f>INDEX('FS 3'!T$7:T$106,MATCH($A181,'FS 3'!$W$7:$W$106,0))</f>
        <v>#N/A</v>
      </c>
      <c r="T181" s="100" t="e">
        <f>INDEX('FS 3'!U$7:U$106,MATCH($A181,'FS 3'!$W$7:$W$106,0))</f>
        <v>#N/A</v>
      </c>
      <c r="U181" s="94" t="e">
        <f>INDEX('FS 3'!$V$7:$V$106,MATCH(A181,'FS 3'!$W$7:$W$106,0))</f>
        <v>#N/A</v>
      </c>
      <c r="V181" s="95" t="e">
        <f>INDEX('FS 3'!$W$7:$W$106,MATCH(A181,'FS 3'!$W$7:$W$106,0))</f>
        <v>#N/A</v>
      </c>
      <c r="W181" s="98"/>
    </row>
    <row r="182" spans="1:23" s="66" customFormat="1" x14ac:dyDescent="0.25">
      <c r="A182" s="115">
        <v>7</v>
      </c>
      <c r="B182" s="78" t="str">
        <f>_xlfn.IFNA(INDEX('FS 3'!B$7:B$106,MATCH(A182,'FS 3'!$W$7:$W$106,0)),"")</f>
        <v/>
      </c>
      <c r="C182" s="78" t="e">
        <f>INDEX('FS 3'!C$7:C$106,MATCH(A182,'FS 3'!$W$7:$W$106,0))</f>
        <v>#N/A</v>
      </c>
      <c r="D182" s="79" t="e">
        <f>INDEX('FS 3'!D$7:D$106,MATCH(A182,'FS 3'!$W$7:$W$106,0))</f>
        <v>#N/A</v>
      </c>
      <c r="E182" s="65" t="e">
        <f>INDEX('FS 3'!F$7:F$106,MATCH($A182,'FS 3'!$W$7:$W$106,0))</f>
        <v>#N/A</v>
      </c>
      <c r="F182" s="65" t="e">
        <f>INDEX('FS 3'!G$7:G$106,MATCH($A182,'FS 3'!$W$7:$W$106,0))</f>
        <v>#N/A</v>
      </c>
      <c r="G182" s="65" t="e">
        <f>INDEX('FS 3'!H$7:H$106,MATCH($A182,'FS 3'!$W$7:$W$106,0))</f>
        <v>#N/A</v>
      </c>
      <c r="H182" s="69" t="e">
        <f>INDEX('FS 3'!I$7:I$106,MATCH($A182,'FS 3'!$W$7:$W$106,0))</f>
        <v>#N/A</v>
      </c>
      <c r="I182" s="65" t="e">
        <f>INDEX('FS 3'!J$7:J$106,MATCH($A182,'FS 3'!$W$7:$W$106,0))</f>
        <v>#N/A</v>
      </c>
      <c r="J182" s="65" t="e">
        <f>INDEX('FS 3'!K$7:K$106,MATCH($A182,'FS 3'!$W$7:$W$106,0))</f>
        <v>#N/A</v>
      </c>
      <c r="K182" s="65" t="e">
        <f>INDEX('FS 3'!L$7:L$106,MATCH($A182,'FS 3'!$W$7:$W$106,0))</f>
        <v>#N/A</v>
      </c>
      <c r="L182" s="69" t="e">
        <f>INDEX('FS 3'!M$7:M$106,MATCH($A182,'FS 3'!$W$7:$W$106,0))</f>
        <v>#N/A</v>
      </c>
      <c r="M182" s="101" t="e">
        <f>INDEX('FS 3'!N$7:N$106,MATCH($A182,'FS 3'!$W$7:$W$106,0))</f>
        <v>#N/A</v>
      </c>
      <c r="N182" s="187" t="e">
        <f>INDEX('FS 3'!O$7:O$106,MATCH($A182,'FS 3'!$W$7:$W$106,0))</f>
        <v>#N/A</v>
      </c>
      <c r="O182" s="182" t="e">
        <f>INDEX('FS 3'!P$7:P$106,MATCH($A182,'FS 3'!$W$7:$W$106,0))</f>
        <v>#N/A</v>
      </c>
      <c r="P182" s="182" t="e">
        <f>INDEX('FS 3'!Q$7:Q$106,MATCH($A182,'FS 3'!$W$7:$W$106,0))</f>
        <v>#N/A</v>
      </c>
      <c r="Q182" s="182" t="e">
        <f>INDEX('FS 3'!R$7:R$106,MATCH($A182,'FS 3'!$W$7:$W$106,0))</f>
        <v>#N/A</v>
      </c>
      <c r="R182" s="182" t="e">
        <f>INDEX('FS 3'!S$7:S$106,MATCH($A182,'FS 3'!$W$7:$W$106,0))</f>
        <v>#N/A</v>
      </c>
      <c r="S182" s="182" t="e">
        <f>INDEX('FS 3'!T$7:T$106,MATCH($A182,'FS 3'!$W$7:$W$106,0))</f>
        <v>#N/A</v>
      </c>
      <c r="T182" s="99" t="e">
        <f>INDEX('FS 3'!U$7:U$106,MATCH($A182,'FS 3'!$W$7:$W$106,0))</f>
        <v>#N/A</v>
      </c>
      <c r="U182" s="91" t="e">
        <f>INDEX('FS 3'!$V$7:$V$106,MATCH(A182,'FS 3'!$W$7:$W$106,0))</f>
        <v>#N/A</v>
      </c>
      <c r="V182" s="92" t="e">
        <f>INDEX('FS 3'!$W$7:$W$106,MATCH(A182,'FS 3'!$W$7:$W$106,0))</f>
        <v>#N/A</v>
      </c>
      <c r="W182" s="97"/>
    </row>
    <row r="183" spans="1:23" s="66" customFormat="1" x14ac:dyDescent="0.25">
      <c r="A183" s="117">
        <v>8</v>
      </c>
      <c r="B183" s="80" t="str">
        <f>_xlfn.IFNA(INDEX('FS 3'!$B$7:$B$106,MATCH(A183,'FS 3'!$W$7:$W$106,0)),"")</f>
        <v/>
      </c>
      <c r="C183" s="80" t="e">
        <f>INDEX('FS 3'!$C$7:$C$86,MATCH(A183,'FS 3'!$W$7:$W$106,0))</f>
        <v>#N/A</v>
      </c>
      <c r="D183" s="81" t="e">
        <f>INDEX('FS 3'!$D$7:$D$86,MATCH(A183,'FS 3'!$W$7:$W$106,0))</f>
        <v>#N/A</v>
      </c>
      <c r="E183" s="67" t="e">
        <f>INDEX('FS 3'!F$7:F$106,MATCH($A183,'FS 3'!$W$7:$W$106,0))</f>
        <v>#N/A</v>
      </c>
      <c r="F183" s="67" t="e">
        <f>INDEX('FS 3'!G$7:G$106,MATCH($A183,'FS 3'!$W$7:$W$106,0))</f>
        <v>#N/A</v>
      </c>
      <c r="G183" s="67" t="e">
        <f>INDEX('FS 3'!H$7:H$106,MATCH($A183,'FS 3'!$W$7:$W$106,0))</f>
        <v>#N/A</v>
      </c>
      <c r="H183" s="70" t="e">
        <f>INDEX('FS 3'!I$7:I$106,MATCH($A183,'FS 3'!$W$7:$W$106,0))</f>
        <v>#N/A</v>
      </c>
      <c r="I183" s="67" t="e">
        <f>INDEX('FS 3'!J$7:J$106,MATCH($A183,'FS 3'!$W$7:$W$106,0))</f>
        <v>#N/A</v>
      </c>
      <c r="J183" s="67" t="e">
        <f>INDEX('FS 3'!K$7:K$106,MATCH($A183,'FS 3'!$W$7:$W$106,0))</f>
        <v>#N/A</v>
      </c>
      <c r="K183" s="67" t="e">
        <f>INDEX('FS 3'!L$7:L$106,MATCH($A183,'FS 3'!$W$7:$W$106,0))</f>
        <v>#N/A</v>
      </c>
      <c r="L183" s="70" t="e">
        <f>INDEX('FS 3'!M$7:M$106,MATCH($A183,'FS 3'!$W$7:$W$106,0))</f>
        <v>#N/A</v>
      </c>
      <c r="M183" s="102" t="e">
        <f>INDEX('FS 3'!N$7:N$106,MATCH($A183,'FS 3'!$W$7:$W$106,0))</f>
        <v>#N/A</v>
      </c>
      <c r="N183" s="186" t="e">
        <f>INDEX('FS 3'!O$7:O$106,MATCH($A183,'FS 3'!$W$7:$W$106,0))</f>
        <v>#N/A</v>
      </c>
      <c r="O183" s="183" t="e">
        <f>INDEX('FS 3'!P$7:P$106,MATCH($A183,'FS 3'!$W$7:$W$106,0))</f>
        <v>#N/A</v>
      </c>
      <c r="P183" s="183" t="e">
        <f>INDEX('FS 3'!Q$7:Q$106,MATCH($A183,'FS 3'!$W$7:$W$106,0))</f>
        <v>#N/A</v>
      </c>
      <c r="Q183" s="183" t="e">
        <f>INDEX('FS 3'!R$7:R$106,MATCH($A183,'FS 3'!$W$7:$W$106,0))</f>
        <v>#N/A</v>
      </c>
      <c r="R183" s="183" t="e">
        <f>INDEX('FS 3'!S$7:S$106,MATCH($A183,'FS 3'!$W$7:$W$106,0))</f>
        <v>#N/A</v>
      </c>
      <c r="S183" s="183" t="e">
        <f>INDEX('FS 3'!T$7:T$106,MATCH($A183,'FS 3'!$W$7:$W$106,0))</f>
        <v>#N/A</v>
      </c>
      <c r="T183" s="100" t="e">
        <f>INDEX('FS 3'!U$7:U$106,MATCH($A183,'FS 3'!$W$7:$W$106,0))</f>
        <v>#N/A</v>
      </c>
      <c r="U183" s="94" t="e">
        <f>INDEX('FS 3'!$V$7:$V$106,MATCH(A183,'FS 3'!$W$7:$W$106,0))</f>
        <v>#N/A</v>
      </c>
      <c r="V183" s="95" t="e">
        <f>INDEX('FS 3'!$W$7:$W$106,MATCH(A183,'FS 3'!$W$7:$W$106,0))</f>
        <v>#N/A</v>
      </c>
      <c r="W183" s="98"/>
    </row>
    <row r="184" spans="1:23" s="66" customFormat="1" x14ac:dyDescent="0.25">
      <c r="A184" s="115">
        <v>9</v>
      </c>
      <c r="B184" s="78" t="str">
        <f>_xlfn.IFNA(INDEX('FS 3'!B$7:B$106,MATCH(A184,'FS 3'!$W$7:$W$106,0)),"")</f>
        <v/>
      </c>
      <c r="C184" s="78" t="e">
        <f>INDEX('FS 3'!C$7:C$106,MATCH(A184,'FS 3'!$W$7:$W$106,0))</f>
        <v>#N/A</v>
      </c>
      <c r="D184" s="79" t="e">
        <f>INDEX('FS 3'!D$7:D$106,MATCH(A184,'FS 3'!$W$7:$W$106,0))</f>
        <v>#N/A</v>
      </c>
      <c r="E184" s="65" t="e">
        <f>INDEX('FS 3'!F$7:F$106,MATCH($A184,'FS 3'!$W$7:$W$106,0))</f>
        <v>#N/A</v>
      </c>
      <c r="F184" s="65" t="e">
        <f>INDEX('FS 3'!G$7:G$106,MATCH($A184,'FS 3'!$W$7:$W$106,0))</f>
        <v>#N/A</v>
      </c>
      <c r="G184" s="65" t="e">
        <f>INDEX('FS 3'!H$7:H$106,MATCH($A184,'FS 3'!$W$7:$W$106,0))</f>
        <v>#N/A</v>
      </c>
      <c r="H184" s="69" t="e">
        <f>INDEX('FS 3'!I$7:I$106,MATCH($A184,'FS 3'!$W$7:$W$106,0))</f>
        <v>#N/A</v>
      </c>
      <c r="I184" s="65" t="e">
        <f>INDEX('FS 3'!J$7:J$106,MATCH($A184,'FS 3'!$W$7:$W$106,0))</f>
        <v>#N/A</v>
      </c>
      <c r="J184" s="65" t="e">
        <f>INDEX('FS 3'!K$7:K$106,MATCH($A184,'FS 3'!$W$7:$W$106,0))</f>
        <v>#N/A</v>
      </c>
      <c r="K184" s="65" t="e">
        <f>INDEX('FS 3'!L$7:L$106,MATCH($A184,'FS 3'!$W$7:$W$106,0))</f>
        <v>#N/A</v>
      </c>
      <c r="L184" s="69" t="e">
        <f>INDEX('FS 3'!M$7:M$106,MATCH($A184,'FS 3'!$W$7:$W$106,0))</f>
        <v>#N/A</v>
      </c>
      <c r="M184" s="101" t="e">
        <f>INDEX('FS 3'!N$7:N$106,MATCH($A184,'FS 3'!$W$7:$W$106,0))</f>
        <v>#N/A</v>
      </c>
      <c r="N184" s="187" t="e">
        <f>INDEX('FS 3'!O$7:O$106,MATCH($A184,'FS 3'!$W$7:$W$106,0))</f>
        <v>#N/A</v>
      </c>
      <c r="O184" s="182" t="e">
        <f>INDEX('FS 3'!P$7:P$106,MATCH($A184,'FS 3'!$W$7:$W$106,0))</f>
        <v>#N/A</v>
      </c>
      <c r="P184" s="182" t="e">
        <f>INDEX('FS 3'!Q$7:Q$106,MATCH($A184,'FS 3'!$W$7:$W$106,0))</f>
        <v>#N/A</v>
      </c>
      <c r="Q184" s="182" t="e">
        <f>INDEX('FS 3'!R$7:R$106,MATCH($A184,'FS 3'!$W$7:$W$106,0))</f>
        <v>#N/A</v>
      </c>
      <c r="R184" s="182" t="e">
        <f>INDEX('FS 3'!S$7:S$106,MATCH($A184,'FS 3'!$W$7:$W$106,0))</f>
        <v>#N/A</v>
      </c>
      <c r="S184" s="182" t="e">
        <f>INDEX('FS 3'!T$7:T$106,MATCH($A184,'FS 3'!$W$7:$W$106,0))</f>
        <v>#N/A</v>
      </c>
      <c r="T184" s="99" t="e">
        <f>INDEX('FS 3'!U$7:U$106,MATCH($A184,'FS 3'!$W$7:$W$106,0))</f>
        <v>#N/A</v>
      </c>
      <c r="U184" s="91" t="e">
        <f>INDEX('FS 3'!$V$7:$V$106,MATCH(A184,'FS 3'!$W$7:$W$106,0))</f>
        <v>#N/A</v>
      </c>
      <c r="V184" s="92" t="e">
        <f>INDEX('FS 3'!$W$7:$W$106,MATCH(A184,'FS 3'!$W$7:$W$106,0))</f>
        <v>#N/A</v>
      </c>
      <c r="W184" s="97"/>
    </row>
    <row r="185" spans="1:23" s="66" customFormat="1" x14ac:dyDescent="0.25">
      <c r="A185" s="117">
        <v>10</v>
      </c>
      <c r="B185" s="80" t="str">
        <f>_xlfn.IFNA(INDEX('FS 3'!$B$7:$B$106,MATCH(A185,'FS 3'!$W$7:$W$106,0)),"")</f>
        <v/>
      </c>
      <c r="C185" s="80" t="e">
        <f>INDEX('FS 3'!$C$7:$C$86,MATCH(A185,'FS 3'!$W$7:$W$106,0))</f>
        <v>#N/A</v>
      </c>
      <c r="D185" s="81" t="e">
        <f>INDEX('FS 3'!$D$7:$D$86,MATCH(A185,'FS 3'!$W$7:$W$106,0))</f>
        <v>#N/A</v>
      </c>
      <c r="E185" s="67" t="e">
        <f>INDEX('FS 3'!F$7:F$106,MATCH($A185,'FS 3'!$W$7:$W$106,0))</f>
        <v>#N/A</v>
      </c>
      <c r="F185" s="67" t="e">
        <f>INDEX('FS 3'!G$7:G$106,MATCH($A185,'FS 3'!$W$7:$W$106,0))</f>
        <v>#N/A</v>
      </c>
      <c r="G185" s="67" t="e">
        <f>INDEX('FS 3'!H$7:H$106,MATCH($A185,'FS 3'!$W$7:$W$106,0))</f>
        <v>#N/A</v>
      </c>
      <c r="H185" s="70" t="e">
        <f>INDEX('FS 3'!I$7:I$106,MATCH($A185,'FS 3'!$W$7:$W$106,0))</f>
        <v>#N/A</v>
      </c>
      <c r="I185" s="67" t="e">
        <f>INDEX('FS 3'!J$7:J$106,MATCH($A185,'FS 3'!$W$7:$W$106,0))</f>
        <v>#N/A</v>
      </c>
      <c r="J185" s="67" t="e">
        <f>INDEX('FS 3'!K$7:K$106,MATCH($A185,'FS 3'!$W$7:$W$106,0))</f>
        <v>#N/A</v>
      </c>
      <c r="K185" s="67" t="e">
        <f>INDEX('FS 3'!L$7:L$106,MATCH($A185,'FS 3'!$W$7:$W$106,0))</f>
        <v>#N/A</v>
      </c>
      <c r="L185" s="70" t="e">
        <f>INDEX('FS 3'!M$7:M$106,MATCH($A185,'FS 3'!$W$7:$W$106,0))</f>
        <v>#N/A</v>
      </c>
      <c r="M185" s="102" t="e">
        <f>INDEX('FS 3'!N$7:N$106,MATCH($A185,'FS 3'!$W$7:$W$106,0))</f>
        <v>#N/A</v>
      </c>
      <c r="N185" s="186" t="e">
        <f>INDEX('FS 3'!O$7:O$106,MATCH($A185,'FS 3'!$W$7:$W$106,0))</f>
        <v>#N/A</v>
      </c>
      <c r="O185" s="183" t="e">
        <f>INDEX('FS 3'!P$7:P$106,MATCH($A185,'FS 3'!$W$7:$W$106,0))</f>
        <v>#N/A</v>
      </c>
      <c r="P185" s="183" t="e">
        <f>INDEX('FS 3'!Q$7:Q$106,MATCH($A185,'FS 3'!$W$7:$W$106,0))</f>
        <v>#N/A</v>
      </c>
      <c r="Q185" s="183" t="e">
        <f>INDEX('FS 3'!R$7:R$106,MATCH($A185,'FS 3'!$W$7:$W$106,0))</f>
        <v>#N/A</v>
      </c>
      <c r="R185" s="183" t="e">
        <f>INDEX('FS 3'!S$7:S$106,MATCH($A185,'FS 3'!$W$7:$W$106,0))</f>
        <v>#N/A</v>
      </c>
      <c r="S185" s="183" t="e">
        <f>INDEX('FS 3'!T$7:T$106,MATCH($A185,'FS 3'!$W$7:$W$106,0))</f>
        <v>#N/A</v>
      </c>
      <c r="T185" s="100" t="e">
        <f>INDEX('FS 3'!U$7:U$106,MATCH($A185,'FS 3'!$W$7:$W$106,0))</f>
        <v>#N/A</v>
      </c>
      <c r="U185" s="94" t="e">
        <f>INDEX('FS 3'!$V$7:$V$106,MATCH(A185,'FS 3'!$W$7:$W$106,0))</f>
        <v>#N/A</v>
      </c>
      <c r="V185" s="95" t="e">
        <f>INDEX('FS 3'!$W$7:$W$106,MATCH(A185,'FS 3'!$W$7:$W$106,0))</f>
        <v>#N/A</v>
      </c>
      <c r="W185" s="98"/>
    </row>
    <row r="186" spans="1:23" s="66" customFormat="1" x14ac:dyDescent="0.25">
      <c r="A186" s="115">
        <v>11</v>
      </c>
      <c r="B186" s="78" t="str">
        <f>_xlfn.IFNA(INDEX('FS 3'!B$7:B$106,MATCH(A186,'FS 3'!$W$7:$W$106,0)),"")</f>
        <v/>
      </c>
      <c r="C186" s="78" t="e">
        <f>INDEX('FS 3'!C$7:C$106,MATCH(A186,'FS 3'!$W$7:$W$106,0))</f>
        <v>#N/A</v>
      </c>
      <c r="D186" s="79" t="e">
        <f>INDEX('FS 3'!D$7:D$106,MATCH(A186,'FS 3'!$W$7:$W$106,0))</f>
        <v>#N/A</v>
      </c>
      <c r="E186" s="65" t="e">
        <f>INDEX('FS 3'!F$7:F$106,MATCH($A186,'FS 3'!$W$7:$W$106,0))</f>
        <v>#N/A</v>
      </c>
      <c r="F186" s="65" t="e">
        <f>INDEX('FS 3'!G$7:G$106,MATCH($A186,'FS 3'!$W$7:$W$106,0))</f>
        <v>#N/A</v>
      </c>
      <c r="G186" s="65" t="e">
        <f>INDEX('FS 3'!H$7:H$106,MATCH($A186,'FS 3'!$W$7:$W$106,0))</f>
        <v>#N/A</v>
      </c>
      <c r="H186" s="69" t="e">
        <f>INDEX('FS 3'!I$7:I$106,MATCH($A186,'FS 3'!$W$7:$W$106,0))</f>
        <v>#N/A</v>
      </c>
      <c r="I186" s="65" t="e">
        <f>INDEX('FS 3'!J$7:J$106,MATCH($A186,'FS 3'!$W$7:$W$106,0))</f>
        <v>#N/A</v>
      </c>
      <c r="J186" s="65" t="e">
        <f>INDEX('FS 3'!K$7:K$106,MATCH($A186,'FS 3'!$W$7:$W$106,0))</f>
        <v>#N/A</v>
      </c>
      <c r="K186" s="65" t="e">
        <f>INDEX('FS 3'!L$7:L$106,MATCH($A186,'FS 3'!$W$7:$W$106,0))</f>
        <v>#N/A</v>
      </c>
      <c r="L186" s="69" t="e">
        <f>INDEX('FS 3'!M$7:M$106,MATCH($A186,'FS 3'!$W$7:$W$106,0))</f>
        <v>#N/A</v>
      </c>
      <c r="M186" s="101" t="e">
        <f>INDEX('FS 3'!N$7:N$106,MATCH($A186,'FS 3'!$W$7:$W$106,0))</f>
        <v>#N/A</v>
      </c>
      <c r="N186" s="187" t="e">
        <f>INDEX('FS 3'!O$7:O$106,MATCH($A186,'FS 3'!$W$7:$W$106,0))</f>
        <v>#N/A</v>
      </c>
      <c r="O186" s="182" t="e">
        <f>INDEX('FS 3'!P$7:P$106,MATCH($A186,'FS 3'!$W$7:$W$106,0))</f>
        <v>#N/A</v>
      </c>
      <c r="P186" s="182" t="e">
        <f>INDEX('FS 3'!Q$7:Q$106,MATCH($A186,'FS 3'!$W$7:$W$106,0))</f>
        <v>#N/A</v>
      </c>
      <c r="Q186" s="182" t="e">
        <f>INDEX('FS 3'!R$7:R$106,MATCH($A186,'FS 3'!$W$7:$W$106,0))</f>
        <v>#N/A</v>
      </c>
      <c r="R186" s="182" t="e">
        <f>INDEX('FS 3'!S$7:S$106,MATCH($A186,'FS 3'!$W$7:$W$106,0))</f>
        <v>#N/A</v>
      </c>
      <c r="S186" s="182" t="e">
        <f>INDEX('FS 3'!T$7:T$106,MATCH($A186,'FS 3'!$W$7:$W$106,0))</f>
        <v>#N/A</v>
      </c>
      <c r="T186" s="99" t="e">
        <f>INDEX('FS 3'!U$7:U$106,MATCH($A186,'FS 3'!$W$7:$W$106,0))</f>
        <v>#N/A</v>
      </c>
      <c r="U186" s="91" t="e">
        <f>INDEX('FS 3'!$V$7:$V$106,MATCH(A186,'FS 3'!$W$7:$W$106,0))</f>
        <v>#N/A</v>
      </c>
      <c r="V186" s="92" t="e">
        <f>INDEX('FS 3'!$W$7:$W$106,MATCH(A186,'FS 3'!$W$7:$W$106,0))</f>
        <v>#N/A</v>
      </c>
      <c r="W186" s="97"/>
    </row>
    <row r="187" spans="1:23" s="66" customFormat="1" x14ac:dyDescent="0.25">
      <c r="A187" s="117">
        <v>12</v>
      </c>
      <c r="B187" s="80" t="str">
        <f>_xlfn.IFNA(INDEX('FS 3'!$B$7:$B$106,MATCH(A187,'FS 3'!$W$7:$W$106,0)),"")</f>
        <v/>
      </c>
      <c r="C187" s="80" t="e">
        <f>INDEX('FS 3'!$C$7:$C$86,MATCH(A187,'FS 3'!$W$7:$W$106,0))</f>
        <v>#N/A</v>
      </c>
      <c r="D187" s="81" t="e">
        <f>INDEX('FS 3'!$D$7:$D$86,MATCH(A187,'FS 3'!$W$7:$W$106,0))</f>
        <v>#N/A</v>
      </c>
      <c r="E187" s="67" t="e">
        <f>INDEX('FS 3'!F$7:F$106,MATCH($A187,'FS 3'!$W$7:$W$106,0))</f>
        <v>#N/A</v>
      </c>
      <c r="F187" s="67" t="e">
        <f>INDEX('FS 3'!G$7:G$106,MATCH($A187,'FS 3'!$W$7:$W$106,0))</f>
        <v>#N/A</v>
      </c>
      <c r="G187" s="67" t="e">
        <f>INDEX('FS 3'!H$7:H$106,MATCH($A187,'FS 3'!$W$7:$W$106,0))</f>
        <v>#N/A</v>
      </c>
      <c r="H187" s="70" t="e">
        <f>INDEX('FS 3'!I$7:I$106,MATCH($A187,'FS 3'!$W$7:$W$106,0))</f>
        <v>#N/A</v>
      </c>
      <c r="I187" s="67" t="e">
        <f>INDEX('FS 3'!J$7:J$106,MATCH($A187,'FS 3'!$W$7:$W$106,0))</f>
        <v>#N/A</v>
      </c>
      <c r="J187" s="67" t="e">
        <f>INDEX('FS 3'!K$7:K$106,MATCH($A187,'FS 3'!$W$7:$W$106,0))</f>
        <v>#N/A</v>
      </c>
      <c r="K187" s="67" t="e">
        <f>INDEX('FS 3'!L$7:L$106,MATCH($A187,'FS 3'!$W$7:$W$106,0))</f>
        <v>#N/A</v>
      </c>
      <c r="L187" s="70" t="e">
        <f>INDEX('FS 3'!M$7:M$106,MATCH($A187,'FS 3'!$W$7:$W$106,0))</f>
        <v>#N/A</v>
      </c>
      <c r="M187" s="102" t="e">
        <f>INDEX('FS 3'!N$7:N$106,MATCH($A187,'FS 3'!$W$7:$W$106,0))</f>
        <v>#N/A</v>
      </c>
      <c r="N187" s="186" t="e">
        <f>INDEX('FS 3'!O$7:O$106,MATCH($A187,'FS 3'!$W$7:$W$106,0))</f>
        <v>#N/A</v>
      </c>
      <c r="O187" s="183" t="e">
        <f>INDEX('FS 3'!P$7:P$106,MATCH($A187,'FS 3'!$W$7:$W$106,0))</f>
        <v>#N/A</v>
      </c>
      <c r="P187" s="183" t="e">
        <f>INDEX('FS 3'!Q$7:Q$106,MATCH($A187,'FS 3'!$W$7:$W$106,0))</f>
        <v>#N/A</v>
      </c>
      <c r="Q187" s="183" t="e">
        <f>INDEX('FS 3'!R$7:R$106,MATCH($A187,'FS 3'!$W$7:$W$106,0))</f>
        <v>#N/A</v>
      </c>
      <c r="R187" s="183" t="e">
        <f>INDEX('FS 3'!S$7:S$106,MATCH($A187,'FS 3'!$W$7:$W$106,0))</f>
        <v>#N/A</v>
      </c>
      <c r="S187" s="183" t="e">
        <f>INDEX('FS 3'!T$7:T$106,MATCH($A187,'FS 3'!$W$7:$W$106,0))</f>
        <v>#N/A</v>
      </c>
      <c r="T187" s="100" t="e">
        <f>INDEX('FS 3'!U$7:U$106,MATCH($A187,'FS 3'!$W$7:$W$106,0))</f>
        <v>#N/A</v>
      </c>
      <c r="U187" s="94" t="e">
        <f>INDEX('FS 3'!$V$7:$V$106,MATCH(A187,'FS 3'!$W$7:$W$106,0))</f>
        <v>#N/A</v>
      </c>
      <c r="V187" s="95" t="e">
        <f>INDEX('FS 3'!$W$7:$W$106,MATCH(A187,'FS 3'!$W$7:$W$106,0))</f>
        <v>#N/A</v>
      </c>
      <c r="W187" s="98"/>
    </row>
    <row r="188" spans="1:23" s="66" customFormat="1" x14ac:dyDescent="0.25">
      <c r="A188" s="115">
        <v>13</v>
      </c>
      <c r="B188" s="78" t="str">
        <f>_xlfn.IFNA(INDEX('FS 3'!B$7:B$106,MATCH(A188,'FS 3'!$W$7:$W$106,0)),"")</f>
        <v/>
      </c>
      <c r="C188" s="78" t="e">
        <f>INDEX('FS 3'!C$7:C$106,MATCH(A188,'FS 3'!$W$7:$W$106,0))</f>
        <v>#N/A</v>
      </c>
      <c r="D188" s="79" t="e">
        <f>INDEX('FS 3'!D$7:D$106,MATCH(A188,'FS 3'!$W$7:$W$106,0))</f>
        <v>#N/A</v>
      </c>
      <c r="E188" s="65" t="e">
        <f>INDEX('FS 3'!F$7:F$106,MATCH($A188,'FS 3'!$W$7:$W$106,0))</f>
        <v>#N/A</v>
      </c>
      <c r="F188" s="65" t="e">
        <f>INDEX('FS 3'!G$7:G$106,MATCH($A188,'FS 3'!$W$7:$W$106,0))</f>
        <v>#N/A</v>
      </c>
      <c r="G188" s="65" t="e">
        <f>INDEX('FS 3'!H$7:H$106,MATCH($A188,'FS 3'!$W$7:$W$106,0))</f>
        <v>#N/A</v>
      </c>
      <c r="H188" s="69" t="e">
        <f>INDEX('FS 3'!I$7:I$106,MATCH($A188,'FS 3'!$W$7:$W$106,0))</f>
        <v>#N/A</v>
      </c>
      <c r="I188" s="65" t="e">
        <f>INDEX('FS 3'!J$7:J$106,MATCH($A188,'FS 3'!$W$7:$W$106,0))</f>
        <v>#N/A</v>
      </c>
      <c r="J188" s="65" t="e">
        <f>INDEX('FS 3'!K$7:K$106,MATCH($A188,'FS 3'!$W$7:$W$106,0))</f>
        <v>#N/A</v>
      </c>
      <c r="K188" s="65" t="e">
        <f>INDEX('FS 3'!L$7:L$106,MATCH($A188,'FS 3'!$W$7:$W$106,0))</f>
        <v>#N/A</v>
      </c>
      <c r="L188" s="69" t="e">
        <f>INDEX('FS 3'!M$7:M$106,MATCH($A188,'FS 3'!$W$7:$W$106,0))</f>
        <v>#N/A</v>
      </c>
      <c r="M188" s="101" t="e">
        <f>INDEX('FS 3'!N$7:N$106,MATCH($A188,'FS 3'!$W$7:$W$106,0))</f>
        <v>#N/A</v>
      </c>
      <c r="N188" s="187" t="e">
        <f>INDEX('FS 3'!O$7:O$106,MATCH($A188,'FS 3'!$W$7:$W$106,0))</f>
        <v>#N/A</v>
      </c>
      <c r="O188" s="182" t="e">
        <f>INDEX('FS 3'!P$7:P$106,MATCH($A188,'FS 3'!$W$7:$W$106,0))</f>
        <v>#N/A</v>
      </c>
      <c r="P188" s="182" t="e">
        <f>INDEX('FS 3'!Q$7:Q$106,MATCH($A188,'FS 3'!$W$7:$W$106,0))</f>
        <v>#N/A</v>
      </c>
      <c r="Q188" s="182" t="e">
        <f>INDEX('FS 3'!R$7:R$106,MATCH($A188,'FS 3'!$W$7:$W$106,0))</f>
        <v>#N/A</v>
      </c>
      <c r="R188" s="182" t="e">
        <f>INDEX('FS 3'!S$7:S$106,MATCH($A188,'FS 3'!$W$7:$W$106,0))</f>
        <v>#N/A</v>
      </c>
      <c r="S188" s="182" t="e">
        <f>INDEX('FS 3'!T$7:T$106,MATCH($A188,'FS 3'!$W$7:$W$106,0))</f>
        <v>#N/A</v>
      </c>
      <c r="T188" s="99" t="e">
        <f>INDEX('FS 3'!U$7:U$106,MATCH($A188,'FS 3'!$W$7:$W$106,0))</f>
        <v>#N/A</v>
      </c>
      <c r="U188" s="91" t="e">
        <f>INDEX('FS 3'!$V$7:$V$106,MATCH(A188,'FS 3'!$W$7:$W$106,0))</f>
        <v>#N/A</v>
      </c>
      <c r="V188" s="92" t="e">
        <f>INDEX('FS 3'!$W$7:$W$106,MATCH(A188,'FS 3'!$W$7:$W$106,0))</f>
        <v>#N/A</v>
      </c>
      <c r="W188" s="97"/>
    </row>
    <row r="189" spans="1:23" s="66" customFormat="1" x14ac:dyDescent="0.25">
      <c r="A189" s="117">
        <v>14</v>
      </c>
      <c r="B189" s="80" t="str">
        <f>_xlfn.IFNA(INDEX('FS 3'!$B$7:$B$106,MATCH(A189,'FS 3'!$W$7:$W$106,0)),"")</f>
        <v/>
      </c>
      <c r="C189" s="80" t="e">
        <f>INDEX('FS 3'!$C$7:$C$86,MATCH(A189,'FS 3'!$W$7:$W$106,0))</f>
        <v>#N/A</v>
      </c>
      <c r="D189" s="81" t="e">
        <f>INDEX('FS 3'!$D$7:$D$86,MATCH(A189,'FS 3'!$W$7:$W$106,0))</f>
        <v>#N/A</v>
      </c>
      <c r="E189" s="67" t="e">
        <f>INDEX('FS 3'!F$7:F$106,MATCH($A189,'FS 3'!$W$7:$W$106,0))</f>
        <v>#N/A</v>
      </c>
      <c r="F189" s="67" t="e">
        <f>INDEX('FS 3'!G$7:G$106,MATCH($A189,'FS 3'!$W$7:$W$106,0))</f>
        <v>#N/A</v>
      </c>
      <c r="G189" s="67" t="e">
        <f>INDEX('FS 3'!H$7:H$106,MATCH($A189,'FS 3'!$W$7:$W$106,0))</f>
        <v>#N/A</v>
      </c>
      <c r="H189" s="70" t="e">
        <f>INDEX('FS 3'!I$7:I$106,MATCH($A189,'FS 3'!$W$7:$W$106,0))</f>
        <v>#N/A</v>
      </c>
      <c r="I189" s="67" t="e">
        <f>INDEX('FS 3'!J$7:J$106,MATCH($A189,'FS 3'!$W$7:$W$106,0))</f>
        <v>#N/A</v>
      </c>
      <c r="J189" s="67" t="e">
        <f>INDEX('FS 3'!K$7:K$106,MATCH($A189,'FS 3'!$W$7:$W$106,0))</f>
        <v>#N/A</v>
      </c>
      <c r="K189" s="67" t="e">
        <f>INDEX('FS 3'!L$7:L$106,MATCH($A189,'FS 3'!$W$7:$W$106,0))</f>
        <v>#N/A</v>
      </c>
      <c r="L189" s="70" t="e">
        <f>INDEX('FS 3'!M$7:M$106,MATCH($A189,'FS 3'!$W$7:$W$106,0))</f>
        <v>#N/A</v>
      </c>
      <c r="M189" s="102" t="e">
        <f>INDEX('FS 3'!N$7:N$106,MATCH($A189,'FS 3'!$W$7:$W$106,0))</f>
        <v>#N/A</v>
      </c>
      <c r="N189" s="186" t="e">
        <f>INDEX('FS 3'!O$7:O$106,MATCH($A189,'FS 3'!$W$7:$W$106,0))</f>
        <v>#N/A</v>
      </c>
      <c r="O189" s="183" t="e">
        <f>INDEX('FS 3'!P$7:P$106,MATCH($A189,'FS 3'!$W$7:$W$106,0))</f>
        <v>#N/A</v>
      </c>
      <c r="P189" s="183" t="e">
        <f>INDEX('FS 3'!Q$7:Q$106,MATCH($A189,'FS 3'!$W$7:$W$106,0))</f>
        <v>#N/A</v>
      </c>
      <c r="Q189" s="183" t="e">
        <f>INDEX('FS 3'!R$7:R$106,MATCH($A189,'FS 3'!$W$7:$W$106,0))</f>
        <v>#N/A</v>
      </c>
      <c r="R189" s="183" t="e">
        <f>INDEX('FS 3'!S$7:S$106,MATCH($A189,'FS 3'!$W$7:$W$106,0))</f>
        <v>#N/A</v>
      </c>
      <c r="S189" s="183" t="e">
        <f>INDEX('FS 3'!T$7:T$106,MATCH($A189,'FS 3'!$W$7:$W$106,0))</f>
        <v>#N/A</v>
      </c>
      <c r="T189" s="100" t="e">
        <f>INDEX('FS 3'!U$7:U$106,MATCH($A189,'FS 3'!$W$7:$W$106,0))</f>
        <v>#N/A</v>
      </c>
      <c r="U189" s="94" t="e">
        <f>INDEX('FS 3'!$V$7:$V$106,MATCH(A189,'FS 3'!$W$7:$W$106,0))</f>
        <v>#N/A</v>
      </c>
      <c r="V189" s="95" t="e">
        <f>INDEX('FS 3'!$W$7:$W$106,MATCH(A189,'FS 3'!$W$7:$W$106,0))</f>
        <v>#N/A</v>
      </c>
      <c r="W189" s="98"/>
    </row>
    <row r="190" spans="1:23" s="66" customFormat="1" x14ac:dyDescent="0.25">
      <c r="A190" s="115">
        <v>15</v>
      </c>
      <c r="B190" s="78" t="str">
        <f>_xlfn.IFNA(INDEX('FS 3'!B$7:B$106,MATCH(A190,'FS 3'!$W$7:$W$106,0)),"")</f>
        <v/>
      </c>
      <c r="C190" s="78" t="e">
        <f>INDEX('FS 3'!C$7:C$106,MATCH(A190,'FS 3'!$W$7:$W$106,0))</f>
        <v>#N/A</v>
      </c>
      <c r="D190" s="79" t="e">
        <f>INDEX('FS 3'!D$7:D$106,MATCH(A190,'FS 3'!$W$7:$W$106,0))</f>
        <v>#N/A</v>
      </c>
      <c r="E190" s="65" t="e">
        <f>INDEX('FS 3'!F$7:F$106,MATCH($A190,'FS 3'!$W$7:$W$106,0))</f>
        <v>#N/A</v>
      </c>
      <c r="F190" s="65" t="e">
        <f>INDEX('FS 3'!G$7:G$106,MATCH($A190,'FS 3'!$W$7:$W$106,0))</f>
        <v>#N/A</v>
      </c>
      <c r="G190" s="65" t="e">
        <f>INDEX('FS 3'!H$7:H$106,MATCH($A190,'FS 3'!$W$7:$W$106,0))</f>
        <v>#N/A</v>
      </c>
      <c r="H190" s="69" t="e">
        <f>INDEX('FS 3'!I$7:I$106,MATCH($A190,'FS 3'!$W$7:$W$106,0))</f>
        <v>#N/A</v>
      </c>
      <c r="I190" s="65" t="e">
        <f>INDEX('FS 3'!J$7:J$106,MATCH($A190,'FS 3'!$W$7:$W$106,0))</f>
        <v>#N/A</v>
      </c>
      <c r="J190" s="65" t="e">
        <f>INDEX('FS 3'!K$7:K$106,MATCH($A190,'FS 3'!$W$7:$W$106,0))</f>
        <v>#N/A</v>
      </c>
      <c r="K190" s="65" t="e">
        <f>INDEX('FS 3'!L$7:L$106,MATCH($A190,'FS 3'!$W$7:$W$106,0))</f>
        <v>#N/A</v>
      </c>
      <c r="L190" s="69" t="e">
        <f>INDEX('FS 3'!M$7:M$106,MATCH($A190,'FS 3'!$W$7:$W$106,0))</f>
        <v>#N/A</v>
      </c>
      <c r="M190" s="101" t="e">
        <f>INDEX('FS 3'!N$7:N$106,MATCH($A190,'FS 3'!$W$7:$W$106,0))</f>
        <v>#N/A</v>
      </c>
      <c r="N190" s="187" t="e">
        <f>INDEX('FS 3'!O$7:O$106,MATCH($A190,'FS 3'!$W$7:$W$106,0))</f>
        <v>#N/A</v>
      </c>
      <c r="O190" s="182" t="e">
        <f>INDEX('FS 3'!P$7:P$106,MATCH($A190,'FS 3'!$W$7:$W$106,0))</f>
        <v>#N/A</v>
      </c>
      <c r="P190" s="182" t="e">
        <f>INDEX('FS 3'!Q$7:Q$106,MATCH($A190,'FS 3'!$W$7:$W$106,0))</f>
        <v>#N/A</v>
      </c>
      <c r="Q190" s="182" t="e">
        <f>INDEX('FS 3'!R$7:R$106,MATCH($A190,'FS 3'!$W$7:$W$106,0))</f>
        <v>#N/A</v>
      </c>
      <c r="R190" s="182" t="e">
        <f>INDEX('FS 3'!S$7:S$106,MATCH($A190,'FS 3'!$W$7:$W$106,0))</f>
        <v>#N/A</v>
      </c>
      <c r="S190" s="182" t="e">
        <f>INDEX('FS 3'!T$7:T$106,MATCH($A190,'FS 3'!$W$7:$W$106,0))</f>
        <v>#N/A</v>
      </c>
      <c r="T190" s="99" t="e">
        <f>INDEX('FS 3'!U$7:U$106,MATCH($A190,'FS 3'!$W$7:$W$106,0))</f>
        <v>#N/A</v>
      </c>
      <c r="U190" s="91" t="e">
        <f>INDEX('FS 3'!$V$7:$V$106,MATCH(A190,'FS 3'!$W$7:$W$106,0))</f>
        <v>#N/A</v>
      </c>
      <c r="V190" s="92" t="e">
        <f>INDEX('FS 3'!$W$7:$W$106,MATCH(A190,'FS 3'!$W$7:$W$106,0))</f>
        <v>#N/A</v>
      </c>
      <c r="W190" s="97"/>
    </row>
    <row r="191" spans="1:23" s="66" customFormat="1" x14ac:dyDescent="0.25">
      <c r="A191" s="117">
        <v>16</v>
      </c>
      <c r="B191" s="80" t="str">
        <f>_xlfn.IFNA(INDEX('FS 3'!$B$7:$B$106,MATCH(A191,'FS 3'!$W$7:$W$106,0)),"")</f>
        <v/>
      </c>
      <c r="C191" s="80" t="e">
        <f>INDEX('FS 3'!$C$7:$C$86,MATCH(A191,'FS 3'!$W$7:$W$106,0))</f>
        <v>#N/A</v>
      </c>
      <c r="D191" s="81" t="e">
        <f>INDEX('FS 3'!$D$7:$D$86,MATCH(A191,'FS 3'!$W$7:$W$106,0))</f>
        <v>#N/A</v>
      </c>
      <c r="E191" s="67" t="e">
        <f>INDEX('FS 3'!F$7:F$106,MATCH($A191,'FS 3'!$W$7:$W$106,0))</f>
        <v>#N/A</v>
      </c>
      <c r="F191" s="67" t="e">
        <f>INDEX('FS 3'!G$7:G$106,MATCH($A191,'FS 3'!$W$7:$W$106,0))</f>
        <v>#N/A</v>
      </c>
      <c r="G191" s="67" t="e">
        <f>INDEX('FS 3'!H$7:H$106,MATCH($A191,'FS 3'!$W$7:$W$106,0))</f>
        <v>#N/A</v>
      </c>
      <c r="H191" s="70" t="e">
        <f>INDEX('FS 3'!I$7:I$106,MATCH($A191,'FS 3'!$W$7:$W$106,0))</f>
        <v>#N/A</v>
      </c>
      <c r="I191" s="67" t="e">
        <f>INDEX('FS 3'!J$7:J$106,MATCH($A191,'FS 3'!$W$7:$W$106,0))</f>
        <v>#N/A</v>
      </c>
      <c r="J191" s="67" t="e">
        <f>INDEX('FS 3'!K$7:K$106,MATCH($A191,'FS 3'!$W$7:$W$106,0))</f>
        <v>#N/A</v>
      </c>
      <c r="K191" s="67" t="e">
        <f>INDEX('FS 3'!L$7:L$106,MATCH($A191,'FS 3'!$W$7:$W$106,0))</f>
        <v>#N/A</v>
      </c>
      <c r="L191" s="70" t="e">
        <f>INDEX('FS 3'!M$7:M$106,MATCH($A191,'FS 3'!$W$7:$W$106,0))</f>
        <v>#N/A</v>
      </c>
      <c r="M191" s="102" t="e">
        <f>INDEX('FS 3'!N$7:N$106,MATCH($A191,'FS 3'!$W$7:$W$106,0))</f>
        <v>#N/A</v>
      </c>
      <c r="N191" s="186" t="e">
        <f>INDEX('FS 3'!O$7:O$106,MATCH($A191,'FS 3'!$W$7:$W$106,0))</f>
        <v>#N/A</v>
      </c>
      <c r="O191" s="183" t="e">
        <f>INDEX('FS 3'!P$7:P$106,MATCH($A191,'FS 3'!$W$7:$W$106,0))</f>
        <v>#N/A</v>
      </c>
      <c r="P191" s="183" t="e">
        <f>INDEX('FS 3'!Q$7:Q$106,MATCH($A191,'FS 3'!$W$7:$W$106,0))</f>
        <v>#N/A</v>
      </c>
      <c r="Q191" s="183" t="e">
        <f>INDEX('FS 3'!R$7:R$106,MATCH($A191,'FS 3'!$W$7:$W$106,0))</f>
        <v>#N/A</v>
      </c>
      <c r="R191" s="183" t="e">
        <f>INDEX('FS 3'!S$7:S$106,MATCH($A191,'FS 3'!$W$7:$W$106,0))</f>
        <v>#N/A</v>
      </c>
      <c r="S191" s="183" t="e">
        <f>INDEX('FS 3'!T$7:T$106,MATCH($A191,'FS 3'!$W$7:$W$106,0))</f>
        <v>#N/A</v>
      </c>
      <c r="T191" s="100" t="e">
        <f>INDEX('FS 3'!U$7:U$106,MATCH($A191,'FS 3'!$W$7:$W$106,0))</f>
        <v>#N/A</v>
      </c>
      <c r="U191" s="94" t="e">
        <f>INDEX('FS 3'!$V$7:$V$106,MATCH(A191,'FS 3'!$W$7:$W$106,0))</f>
        <v>#N/A</v>
      </c>
      <c r="V191" s="95" t="e">
        <f>INDEX('FS 3'!$W$7:$W$106,MATCH(A191,'FS 3'!$W$7:$W$106,0))</f>
        <v>#N/A</v>
      </c>
      <c r="W191" s="98"/>
    </row>
    <row r="192" spans="1:23" s="66" customFormat="1" x14ac:dyDescent="0.25">
      <c r="A192" s="115">
        <v>17</v>
      </c>
      <c r="B192" s="78" t="str">
        <f>_xlfn.IFNA(INDEX('FS 3'!B$7:B$106,MATCH(A192,'FS 3'!$W$7:$W$106,0)),"")</f>
        <v/>
      </c>
      <c r="C192" s="78" t="e">
        <f>INDEX('FS 3'!C$7:C$106,MATCH(A192,'FS 3'!$W$7:$W$106,0))</f>
        <v>#N/A</v>
      </c>
      <c r="D192" s="79" t="e">
        <f>INDEX('FS 3'!D$7:D$106,MATCH(A192,'FS 3'!$W$7:$W$106,0))</f>
        <v>#N/A</v>
      </c>
      <c r="E192" s="65" t="e">
        <f>INDEX('FS 3'!F$7:F$106,MATCH($A192,'FS 3'!$W$7:$W$106,0))</f>
        <v>#N/A</v>
      </c>
      <c r="F192" s="65" t="e">
        <f>INDEX('FS 3'!G$7:G$106,MATCH($A192,'FS 3'!$W$7:$W$106,0))</f>
        <v>#N/A</v>
      </c>
      <c r="G192" s="65" t="e">
        <f>INDEX('FS 3'!H$7:H$106,MATCH($A192,'FS 3'!$W$7:$W$106,0))</f>
        <v>#N/A</v>
      </c>
      <c r="H192" s="69" t="e">
        <f>INDEX('FS 3'!I$7:I$106,MATCH($A192,'FS 3'!$W$7:$W$106,0))</f>
        <v>#N/A</v>
      </c>
      <c r="I192" s="65" t="e">
        <f>INDEX('FS 3'!J$7:J$106,MATCH($A192,'FS 3'!$W$7:$W$106,0))</f>
        <v>#N/A</v>
      </c>
      <c r="J192" s="65" t="e">
        <f>INDEX('FS 3'!K$7:K$106,MATCH($A192,'FS 3'!$W$7:$W$106,0))</f>
        <v>#N/A</v>
      </c>
      <c r="K192" s="65" t="e">
        <f>INDEX('FS 3'!L$7:L$106,MATCH($A192,'FS 3'!$W$7:$W$106,0))</f>
        <v>#N/A</v>
      </c>
      <c r="L192" s="69" t="e">
        <f>INDEX('FS 3'!M$7:M$106,MATCH($A192,'FS 3'!$W$7:$W$106,0))</f>
        <v>#N/A</v>
      </c>
      <c r="M192" s="101" t="e">
        <f>INDEX('FS 3'!N$7:N$106,MATCH($A192,'FS 3'!$W$7:$W$106,0))</f>
        <v>#N/A</v>
      </c>
      <c r="N192" s="187" t="e">
        <f>INDEX('FS 3'!O$7:O$106,MATCH($A192,'FS 3'!$W$7:$W$106,0))</f>
        <v>#N/A</v>
      </c>
      <c r="O192" s="182" t="e">
        <f>INDEX('FS 3'!P$7:P$106,MATCH($A192,'FS 3'!$W$7:$W$106,0))</f>
        <v>#N/A</v>
      </c>
      <c r="P192" s="182" t="e">
        <f>INDEX('FS 3'!Q$7:Q$106,MATCH($A192,'FS 3'!$W$7:$W$106,0))</f>
        <v>#N/A</v>
      </c>
      <c r="Q192" s="182" t="e">
        <f>INDEX('FS 3'!R$7:R$106,MATCH($A192,'FS 3'!$W$7:$W$106,0))</f>
        <v>#N/A</v>
      </c>
      <c r="R192" s="182" t="e">
        <f>INDEX('FS 3'!S$7:S$106,MATCH($A192,'FS 3'!$W$7:$W$106,0))</f>
        <v>#N/A</v>
      </c>
      <c r="S192" s="182" t="e">
        <f>INDEX('FS 3'!T$7:T$106,MATCH($A192,'FS 3'!$W$7:$W$106,0))</f>
        <v>#N/A</v>
      </c>
      <c r="T192" s="99" t="e">
        <f>INDEX('FS 3'!U$7:U$106,MATCH($A192,'FS 3'!$W$7:$W$106,0))</f>
        <v>#N/A</v>
      </c>
      <c r="U192" s="91" t="e">
        <f>INDEX('FS 3'!$V$7:$V$106,MATCH(A192,'FS 3'!$W$7:$W$106,0))</f>
        <v>#N/A</v>
      </c>
      <c r="V192" s="92" t="e">
        <f>INDEX('FS 3'!$W$7:$W$106,MATCH(A192,'FS 3'!$W$7:$W$106,0))</f>
        <v>#N/A</v>
      </c>
      <c r="W192" s="97"/>
    </row>
    <row r="193" spans="1:23" s="66" customFormat="1" x14ac:dyDescent="0.25">
      <c r="A193" s="117">
        <v>18</v>
      </c>
      <c r="B193" s="80" t="str">
        <f>_xlfn.IFNA(INDEX('FS 3'!$B$7:$B$106,MATCH(A193,'FS 3'!$W$7:$W$106,0)),"")</f>
        <v/>
      </c>
      <c r="C193" s="80" t="e">
        <f>INDEX('FS 3'!$C$7:$C$86,MATCH(A193,'FS 3'!$W$7:$W$106,0))</f>
        <v>#N/A</v>
      </c>
      <c r="D193" s="81" t="e">
        <f>INDEX('FS 3'!$D$7:$D$86,MATCH(A193,'FS 3'!$W$7:$W$106,0))</f>
        <v>#N/A</v>
      </c>
      <c r="E193" s="67" t="e">
        <f>INDEX('FS 3'!F$7:F$106,MATCH($A193,'FS 3'!$W$7:$W$106,0))</f>
        <v>#N/A</v>
      </c>
      <c r="F193" s="67" t="e">
        <f>INDEX('FS 3'!G$7:G$106,MATCH($A193,'FS 3'!$W$7:$W$106,0))</f>
        <v>#N/A</v>
      </c>
      <c r="G193" s="67" t="e">
        <f>INDEX('FS 3'!H$7:H$106,MATCH($A193,'FS 3'!$W$7:$W$106,0))</f>
        <v>#N/A</v>
      </c>
      <c r="H193" s="70" t="e">
        <f>INDEX('FS 3'!I$7:I$106,MATCH($A193,'FS 3'!$W$7:$W$106,0))</f>
        <v>#N/A</v>
      </c>
      <c r="I193" s="67" t="e">
        <f>INDEX('FS 3'!J$7:J$106,MATCH($A193,'FS 3'!$W$7:$W$106,0))</f>
        <v>#N/A</v>
      </c>
      <c r="J193" s="67" t="e">
        <f>INDEX('FS 3'!K$7:K$106,MATCH($A193,'FS 3'!$W$7:$W$106,0))</f>
        <v>#N/A</v>
      </c>
      <c r="K193" s="67" t="e">
        <f>INDEX('FS 3'!L$7:L$106,MATCH($A193,'FS 3'!$W$7:$W$106,0))</f>
        <v>#N/A</v>
      </c>
      <c r="L193" s="70" t="e">
        <f>INDEX('FS 3'!M$7:M$106,MATCH($A193,'FS 3'!$W$7:$W$106,0))</f>
        <v>#N/A</v>
      </c>
      <c r="M193" s="102" t="e">
        <f>INDEX('FS 3'!N$7:N$106,MATCH($A193,'FS 3'!$W$7:$W$106,0))</f>
        <v>#N/A</v>
      </c>
      <c r="N193" s="186" t="e">
        <f>INDEX('FS 3'!O$7:O$106,MATCH($A193,'FS 3'!$W$7:$W$106,0))</f>
        <v>#N/A</v>
      </c>
      <c r="O193" s="183" t="e">
        <f>INDEX('FS 3'!P$7:P$106,MATCH($A193,'FS 3'!$W$7:$W$106,0))</f>
        <v>#N/A</v>
      </c>
      <c r="P193" s="183" t="e">
        <f>INDEX('FS 3'!Q$7:Q$106,MATCH($A193,'FS 3'!$W$7:$W$106,0))</f>
        <v>#N/A</v>
      </c>
      <c r="Q193" s="183" t="e">
        <f>INDEX('FS 3'!R$7:R$106,MATCH($A193,'FS 3'!$W$7:$W$106,0))</f>
        <v>#N/A</v>
      </c>
      <c r="R193" s="183" t="e">
        <f>INDEX('FS 3'!S$7:S$106,MATCH($A193,'FS 3'!$W$7:$W$106,0))</f>
        <v>#N/A</v>
      </c>
      <c r="S193" s="183" t="e">
        <f>INDEX('FS 3'!T$7:T$106,MATCH($A193,'FS 3'!$W$7:$W$106,0))</f>
        <v>#N/A</v>
      </c>
      <c r="T193" s="100" t="e">
        <f>INDEX('FS 3'!U$7:U$106,MATCH($A193,'FS 3'!$W$7:$W$106,0))</f>
        <v>#N/A</v>
      </c>
      <c r="U193" s="94" t="e">
        <f>INDEX('FS 3'!$V$7:$V$106,MATCH(A193,'FS 3'!$W$7:$W$106,0))</f>
        <v>#N/A</v>
      </c>
      <c r="V193" s="95" t="e">
        <f>INDEX('FS 3'!$W$7:$W$106,MATCH(A193,'FS 3'!$W$7:$W$106,0))</f>
        <v>#N/A</v>
      </c>
      <c r="W193" s="98"/>
    </row>
    <row r="194" spans="1:23" s="66" customFormat="1" x14ac:dyDescent="0.25">
      <c r="A194" s="115">
        <v>19</v>
      </c>
      <c r="B194" s="78" t="str">
        <f>_xlfn.IFNA(INDEX('FS 3'!B$7:B$106,MATCH(A194,'FS 3'!$W$7:$W$106,0)),"")</f>
        <v/>
      </c>
      <c r="C194" s="78" t="e">
        <f>INDEX('FS 3'!C$7:C$106,MATCH(A194,'FS 3'!$W$7:$W$106,0))</f>
        <v>#N/A</v>
      </c>
      <c r="D194" s="79" t="e">
        <f>INDEX('FS 3'!D$7:D$106,MATCH(A194,'FS 3'!$W$7:$W$106,0))</f>
        <v>#N/A</v>
      </c>
      <c r="E194" s="65" t="e">
        <f>INDEX('FS 3'!F$7:F$106,MATCH($A194,'FS 3'!$W$7:$W$106,0))</f>
        <v>#N/A</v>
      </c>
      <c r="F194" s="65" t="e">
        <f>INDEX('FS 3'!G$7:G$106,MATCH($A194,'FS 3'!$W$7:$W$106,0))</f>
        <v>#N/A</v>
      </c>
      <c r="G194" s="65" t="e">
        <f>INDEX('FS 3'!H$7:H$106,MATCH($A194,'FS 3'!$W$7:$W$106,0))</f>
        <v>#N/A</v>
      </c>
      <c r="H194" s="69" t="e">
        <f>INDEX('FS 3'!I$7:I$106,MATCH($A194,'FS 3'!$W$7:$W$106,0))</f>
        <v>#N/A</v>
      </c>
      <c r="I194" s="65" t="e">
        <f>INDEX('FS 3'!J$7:J$106,MATCH($A194,'FS 3'!$W$7:$W$106,0))</f>
        <v>#N/A</v>
      </c>
      <c r="J194" s="65" t="e">
        <f>INDEX('FS 3'!K$7:K$106,MATCH($A194,'FS 3'!$W$7:$W$106,0))</f>
        <v>#N/A</v>
      </c>
      <c r="K194" s="65" t="e">
        <f>INDEX('FS 3'!L$7:L$106,MATCH($A194,'FS 3'!$W$7:$W$106,0))</f>
        <v>#N/A</v>
      </c>
      <c r="L194" s="69" t="e">
        <f>INDEX('FS 3'!M$7:M$106,MATCH($A194,'FS 3'!$W$7:$W$106,0))</f>
        <v>#N/A</v>
      </c>
      <c r="M194" s="101" t="e">
        <f>INDEX('FS 3'!N$7:N$106,MATCH($A194,'FS 3'!$W$7:$W$106,0))</f>
        <v>#N/A</v>
      </c>
      <c r="N194" s="187" t="e">
        <f>INDEX('FS 3'!O$7:O$106,MATCH($A194,'FS 3'!$W$7:$W$106,0))</f>
        <v>#N/A</v>
      </c>
      <c r="O194" s="182" t="e">
        <f>INDEX('FS 3'!P$7:P$106,MATCH($A194,'FS 3'!$W$7:$W$106,0))</f>
        <v>#N/A</v>
      </c>
      <c r="P194" s="182" t="e">
        <f>INDEX('FS 3'!Q$7:Q$106,MATCH($A194,'FS 3'!$W$7:$W$106,0))</f>
        <v>#N/A</v>
      </c>
      <c r="Q194" s="182" t="e">
        <f>INDEX('FS 3'!R$7:R$106,MATCH($A194,'FS 3'!$W$7:$W$106,0))</f>
        <v>#N/A</v>
      </c>
      <c r="R194" s="182" t="e">
        <f>INDEX('FS 3'!S$7:S$106,MATCH($A194,'FS 3'!$W$7:$W$106,0))</f>
        <v>#N/A</v>
      </c>
      <c r="S194" s="182" t="e">
        <f>INDEX('FS 3'!T$7:T$106,MATCH($A194,'FS 3'!$W$7:$W$106,0))</f>
        <v>#N/A</v>
      </c>
      <c r="T194" s="99" t="e">
        <f>INDEX('FS 3'!U$7:U$106,MATCH($A194,'FS 3'!$W$7:$W$106,0))</f>
        <v>#N/A</v>
      </c>
      <c r="U194" s="91" t="e">
        <f>INDEX('FS 3'!$V$7:$V$106,MATCH(A194,'FS 3'!$W$7:$W$106,0))</f>
        <v>#N/A</v>
      </c>
      <c r="V194" s="92" t="e">
        <f>INDEX('FS 3'!$W$7:$W$106,MATCH(A194,'FS 3'!$W$7:$W$106,0))</f>
        <v>#N/A</v>
      </c>
      <c r="W194" s="97"/>
    </row>
    <row r="195" spans="1:23" s="66" customFormat="1" x14ac:dyDescent="0.25">
      <c r="A195" s="119">
        <v>20</v>
      </c>
      <c r="B195" s="120" t="str">
        <f>_xlfn.IFNA(INDEX('FS 3'!$B$7:$B$106,MATCH(A195,'FS 3'!$W$7:$W$106,0)),"")</f>
        <v/>
      </c>
      <c r="C195" s="120" t="e">
        <f>INDEX('FS 3'!$C$7:$C$86,MATCH(A195,'FS 3'!$W$7:$W$106,0))</f>
        <v>#N/A</v>
      </c>
      <c r="D195" s="131" t="e">
        <f>INDEX('FS 3'!$D$7:$D$86,MATCH(A195,'FS 3'!$W$7:$W$106,0))</f>
        <v>#N/A</v>
      </c>
      <c r="E195" s="123" t="e">
        <f>INDEX('FS 3'!F$7:F$106,MATCH($A195,'FS 3'!$W$7:$W$106,0))</f>
        <v>#N/A</v>
      </c>
      <c r="F195" s="123" t="e">
        <f>INDEX('FS 3'!G$7:G$106,MATCH($A195,'FS 3'!$W$7:$W$106,0))</f>
        <v>#N/A</v>
      </c>
      <c r="G195" s="123" t="e">
        <f>INDEX('FS 3'!H$7:H$106,MATCH($A195,'FS 3'!$W$7:$W$106,0))</f>
        <v>#N/A</v>
      </c>
      <c r="H195" s="124" t="e">
        <f>INDEX('FS 3'!I$7:I$106,MATCH($A195,'FS 3'!$W$7:$W$106,0))</f>
        <v>#N/A</v>
      </c>
      <c r="I195" s="123" t="e">
        <f>INDEX('FS 3'!J$7:J$106,MATCH($A195,'FS 3'!$W$7:$W$106,0))</f>
        <v>#N/A</v>
      </c>
      <c r="J195" s="123" t="e">
        <f>INDEX('FS 3'!K$7:K$106,MATCH($A195,'FS 3'!$W$7:$W$106,0))</f>
        <v>#N/A</v>
      </c>
      <c r="K195" s="123" t="e">
        <f>INDEX('FS 3'!L$7:L$106,MATCH($A195,'FS 3'!$W$7:$W$106,0))</f>
        <v>#N/A</v>
      </c>
      <c r="L195" s="124" t="e">
        <f>INDEX('FS 3'!M$7:M$106,MATCH($A195,'FS 3'!$W$7:$W$106,0))</f>
        <v>#N/A</v>
      </c>
      <c r="M195" s="125" t="e">
        <f>INDEX('FS 3'!N$7:N$106,MATCH($A195,'FS 3'!$W$7:$W$106,0))</f>
        <v>#N/A</v>
      </c>
      <c r="N195" s="188" t="e">
        <f>INDEX('FS 3'!O$7:O$106,MATCH($A195,'FS 3'!$W$7:$W$106,0))</f>
        <v>#N/A</v>
      </c>
      <c r="O195" s="126" t="e">
        <f>INDEX('FS 3'!P$7:P$106,MATCH($A195,'FS 3'!$W$7:$W$106,0))</f>
        <v>#N/A</v>
      </c>
      <c r="P195" s="126" t="e">
        <f>INDEX('FS 3'!Q$7:Q$106,MATCH($A195,'FS 3'!$W$7:$W$106,0))</f>
        <v>#N/A</v>
      </c>
      <c r="Q195" s="126" t="e">
        <f>INDEX('FS 3'!R$7:R$106,MATCH($A195,'FS 3'!$W$7:$W$106,0))</f>
        <v>#N/A</v>
      </c>
      <c r="R195" s="126" t="e">
        <f>INDEX('FS 3'!S$7:S$106,MATCH($A195,'FS 3'!$W$7:$W$106,0))</f>
        <v>#N/A</v>
      </c>
      <c r="S195" s="126" t="e">
        <f>INDEX('FS 3'!T$7:T$106,MATCH($A195,'FS 3'!$W$7:$W$106,0))</f>
        <v>#N/A</v>
      </c>
      <c r="T195" s="127" t="e">
        <f>INDEX('FS 3'!U$7:U$106,MATCH($A195,'FS 3'!$W$7:$W$106,0))</f>
        <v>#N/A</v>
      </c>
      <c r="U195" s="128" t="e">
        <f>INDEX('FS 3'!$V$7:$V$106,MATCH(A195,'FS 3'!$W$7:$W$106,0))</f>
        <v>#N/A</v>
      </c>
      <c r="V195" s="129" t="e">
        <f>INDEX('FS 3'!$W$7:$W$106,MATCH(A195,'FS 3'!$W$7:$W$106,0))</f>
        <v>#N/A</v>
      </c>
      <c r="W195" s="132"/>
    </row>
    <row r="196" spans="1:23" x14ac:dyDescent="0.25">
      <c r="A196" s="109"/>
      <c r="B196" s="110"/>
      <c r="C196" s="110"/>
      <c r="D196" s="110"/>
      <c r="E196" s="111"/>
      <c r="F196" s="111"/>
      <c r="G196" s="111"/>
      <c r="H196" s="111"/>
      <c r="I196" s="111"/>
      <c r="J196" s="111"/>
      <c r="K196" s="111"/>
      <c r="L196" s="111"/>
      <c r="M196" s="110"/>
      <c r="N196" s="181"/>
      <c r="O196" s="181"/>
      <c r="P196" s="181"/>
      <c r="Q196" s="181"/>
      <c r="R196" s="181"/>
      <c r="S196" s="181"/>
      <c r="T196" s="110"/>
      <c r="U196" s="110"/>
      <c r="V196" s="110"/>
      <c r="W196" s="110"/>
    </row>
    <row r="197" spans="1:23" x14ac:dyDescent="0.25">
      <c r="A197" s="197" t="s">
        <v>56</v>
      </c>
      <c r="B197" s="198"/>
      <c r="C197" s="198"/>
      <c r="D197" s="198"/>
      <c r="E197" s="198"/>
      <c r="F197" s="198"/>
      <c r="G197" s="198"/>
      <c r="H197" s="198"/>
      <c r="I197" s="198"/>
      <c r="J197" s="198"/>
      <c r="K197" s="198"/>
      <c r="L197" s="198"/>
      <c r="M197" s="198"/>
      <c r="N197" s="198"/>
      <c r="O197" s="198"/>
      <c r="P197" s="198"/>
      <c r="Q197" s="198"/>
      <c r="R197" s="198"/>
      <c r="S197" s="198"/>
      <c r="T197" s="198"/>
      <c r="U197" s="198"/>
      <c r="V197" s="198"/>
      <c r="W197" s="199"/>
    </row>
    <row r="198" spans="1:23" ht="13.2" customHeight="1" x14ac:dyDescent="0.25">
      <c r="A198" s="86"/>
      <c r="B198" s="87"/>
      <c r="C198" s="87"/>
      <c r="D198" s="87"/>
      <c r="E198" s="189" t="s">
        <v>25</v>
      </c>
      <c r="F198" s="190"/>
      <c r="G198" s="190"/>
      <c r="H198" s="191"/>
      <c r="I198" s="189" t="s">
        <v>26</v>
      </c>
      <c r="J198" s="190"/>
      <c r="K198" s="190"/>
      <c r="L198" s="191"/>
      <c r="M198" s="21"/>
      <c r="N198" s="192" t="s">
        <v>27</v>
      </c>
      <c r="O198" s="193"/>
      <c r="P198" s="193"/>
      <c r="Q198" s="193"/>
      <c r="R198" s="193"/>
      <c r="S198" s="193"/>
      <c r="T198" s="194"/>
      <c r="U198" s="195" t="s">
        <v>28</v>
      </c>
      <c r="V198" s="196"/>
      <c r="W198" s="194"/>
    </row>
    <row r="199" spans="1:23" ht="31.2" x14ac:dyDescent="0.25">
      <c r="A199" s="32" t="s">
        <v>29</v>
      </c>
      <c r="B199" s="32" t="s">
        <v>19</v>
      </c>
      <c r="C199" s="20" t="s">
        <v>20</v>
      </c>
      <c r="D199" s="20" t="s">
        <v>21</v>
      </c>
      <c r="E199" s="20" t="s">
        <v>30</v>
      </c>
      <c r="F199" s="21" t="s">
        <v>31</v>
      </c>
      <c r="G199" s="21" t="s">
        <v>32</v>
      </c>
      <c r="H199" s="22" t="s">
        <v>33</v>
      </c>
      <c r="I199" s="20" t="s">
        <v>34</v>
      </c>
      <c r="J199" s="21" t="s">
        <v>35</v>
      </c>
      <c r="K199" s="21" t="s">
        <v>36</v>
      </c>
      <c r="L199" s="39" t="s">
        <v>37</v>
      </c>
      <c r="M199" s="33" t="s">
        <v>38</v>
      </c>
      <c r="N199" s="40" t="s">
        <v>39</v>
      </c>
      <c r="O199" s="41" t="s">
        <v>40</v>
      </c>
      <c r="P199" s="41" t="s">
        <v>41</v>
      </c>
      <c r="Q199" s="41" t="s">
        <v>42</v>
      </c>
      <c r="R199" s="41" t="s">
        <v>43</v>
      </c>
      <c r="S199" s="41" t="s">
        <v>44</v>
      </c>
      <c r="T199" s="42" t="s">
        <v>45</v>
      </c>
      <c r="U199" s="33" t="s">
        <v>46</v>
      </c>
      <c r="V199" s="34" t="s">
        <v>47</v>
      </c>
      <c r="W199" s="39" t="s">
        <v>48</v>
      </c>
    </row>
    <row r="200" spans="1:23" s="66" customFormat="1" x14ac:dyDescent="0.25">
      <c r="A200" s="115">
        <v>1</v>
      </c>
      <c r="B200" s="78" t="str">
        <f>_xlfn.IFNA(INDEX('Senior HC'!B$7:B$86,MATCH(A200,'Senior HC'!$X$7:$X$86,0)),"")</f>
        <v/>
      </c>
      <c r="C200" s="78" t="e">
        <f>INDEX('Senior HC'!C$7:C$86,MATCH(A200,'Senior HC'!$X$7:$X$86,0))</f>
        <v>#N/A</v>
      </c>
      <c r="D200" s="79" t="e">
        <f>INDEX('Senior HC'!D$7:D$86,MATCH(A200,'Senior HC'!$X$7:$X$86,0))</f>
        <v>#N/A</v>
      </c>
      <c r="E200" s="65" t="e">
        <f>INDEX('Senior HC'!F$7:F$86,MATCH($A200,'Senior HC'!$X$7:$X$86,0))</f>
        <v>#N/A</v>
      </c>
      <c r="F200" s="65" t="e">
        <f>INDEX('Senior HC'!G$7:G$86,MATCH($A200,'Senior HC'!$X$7:$X$86,0))</f>
        <v>#N/A</v>
      </c>
      <c r="G200" s="65" t="e">
        <f>INDEX('Senior HC'!H$7:H$86,MATCH($A200,'Senior HC'!$X$7:$X$86,0))</f>
        <v>#N/A</v>
      </c>
      <c r="H200" s="69" t="e">
        <f>INDEX('Senior HC'!I$7:I$86,MATCH($A200,'Senior HC'!$X$7:$X$86,0))</f>
        <v>#N/A</v>
      </c>
      <c r="I200" s="65" t="e">
        <f>INDEX('Senior HC'!J$7:J$86,MATCH($A200,'Senior HC'!$X$7:$X$86,0))</f>
        <v>#N/A</v>
      </c>
      <c r="J200" s="65" t="e">
        <f>INDEX('Senior HC'!K$7:K$86,MATCH($A200,'Senior HC'!$X$7:$X$86,0))</f>
        <v>#N/A</v>
      </c>
      <c r="K200" s="65" t="e">
        <f>INDEX('Senior HC'!L$7:L$86,MATCH($A200,'Senior HC'!$X$7:$X$86,0))</f>
        <v>#N/A</v>
      </c>
      <c r="L200" s="103" t="e">
        <f>INDEX('Senior HC'!M$7:M$86,MATCH($A200,'Senior HC'!$X$7:$X$86,0))</f>
        <v>#N/A</v>
      </c>
      <c r="M200" s="101" t="e">
        <f>INDEX('Senior HC'!N$7:N$86,MATCH($A200,'Senior HC'!$X$7:$X$86,0))</f>
        <v>#N/A</v>
      </c>
      <c r="N200" s="184" t="e">
        <f>INDEX('Senior HC'!O$7:O$86,MATCH($A200,'Senior HC'!$X$7:$X$86,0))</f>
        <v>#N/A</v>
      </c>
      <c r="O200" s="185" t="e">
        <f>INDEX('Senior HC'!P$7:P$86,MATCH($A200,'Senior HC'!$X$7:$X$86,0))</f>
        <v>#N/A</v>
      </c>
      <c r="P200" s="185" t="e">
        <f>INDEX('Senior HC'!Q$7:Q$86,MATCH($A200,'Senior HC'!$X$7:$X$86,0))</f>
        <v>#N/A</v>
      </c>
      <c r="Q200" s="185" t="e">
        <f>INDEX('Senior HC'!R$7:R$86,MATCH($A200,'Senior HC'!$X$7:$X$86,0))</f>
        <v>#N/A</v>
      </c>
      <c r="R200" s="185" t="e">
        <f>INDEX('Senior HC'!S$7:S$86,MATCH($A200,'Senior HC'!$X$7:$X$86,0))</f>
        <v>#N/A</v>
      </c>
      <c r="S200" s="185" t="e">
        <f>INDEX('Senior HC'!T$7:T$86,MATCH($A200,'Senior HC'!$X$7:$X$86,0))</f>
        <v>#N/A</v>
      </c>
      <c r="T200" s="99" t="e">
        <f>INDEX('Senior HC'!V$7:V$86,MATCH($A200,'Senior HC'!$X$7:$X$86,0))</f>
        <v>#N/A</v>
      </c>
      <c r="U200" s="91" t="e">
        <f>INDEX('Senior HC'!$W$7:$W$86,MATCH(A200,'Senior HC'!$X$7:$X$86,0))</f>
        <v>#N/A</v>
      </c>
      <c r="V200" s="92" t="e">
        <f>INDEX('Senior HC'!$X$7:$X$86,MATCH(A200,'Senior HC'!$X$7:$X$86,0))</f>
        <v>#N/A</v>
      </c>
      <c r="W200" s="97"/>
    </row>
    <row r="201" spans="1:23" s="66" customFormat="1" x14ac:dyDescent="0.25">
      <c r="A201" s="117">
        <v>2</v>
      </c>
      <c r="B201" s="80" t="str">
        <f>_xlfn.IFNA(INDEX('Senior HC'!$B$7:$B$86,MATCH(A201,'Senior HC'!$X$7:$X$86,0)),"")</f>
        <v/>
      </c>
      <c r="C201" s="80" t="e">
        <f>INDEX('Senior HC'!$C$7:$C$86,MATCH(A201,'Senior HC'!$X$7:$X$86,0))</f>
        <v>#N/A</v>
      </c>
      <c r="D201" s="81" t="e">
        <f>INDEX('Senior HC'!$D$7:$D$86,MATCH(A201,'Senior HC'!$X$7:$X$86,0))</f>
        <v>#N/A</v>
      </c>
      <c r="E201" s="67" t="e">
        <f>INDEX('Senior HC'!F$7:F$86,MATCH($A201,'Senior HC'!$X$7:$X$86,0))</f>
        <v>#N/A</v>
      </c>
      <c r="F201" s="67" t="e">
        <f>INDEX('Senior HC'!G$7:G$86,MATCH($A201,'Senior HC'!$X$7:$X$86,0))</f>
        <v>#N/A</v>
      </c>
      <c r="G201" s="67" t="e">
        <f>INDEX('Senior HC'!H$7:H$86,MATCH($A201,'Senior HC'!$X$7:$X$86,0))</f>
        <v>#N/A</v>
      </c>
      <c r="H201" s="70" t="e">
        <f>INDEX('Senior HC'!I$7:I$86,MATCH($A201,'Senior HC'!$X$7:$X$86,0))</f>
        <v>#N/A</v>
      </c>
      <c r="I201" s="67" t="e">
        <f>INDEX('Senior HC'!J$7:J$86,MATCH($A201,'Senior HC'!$X$7:$X$86,0))</f>
        <v>#N/A</v>
      </c>
      <c r="J201" s="67" t="e">
        <f>INDEX('Senior HC'!K$7:K$86,MATCH($A201,'Senior HC'!$X$7:$X$86,0))</f>
        <v>#N/A</v>
      </c>
      <c r="K201" s="67" t="e">
        <f>INDEX('Senior HC'!L$7:L$86,MATCH($A201,'Senior HC'!$X$7:$X$86,0))</f>
        <v>#N/A</v>
      </c>
      <c r="L201" s="70" t="e">
        <f>INDEX('Senior HC'!M$7:M$86,MATCH($A201,'Senior HC'!$X$7:$X$86,0))</f>
        <v>#N/A</v>
      </c>
      <c r="M201" s="102" t="e">
        <f>INDEX('Senior HC'!N$7:N$86,MATCH($A201,'Senior HC'!$X$7:$X$86,0))</f>
        <v>#N/A</v>
      </c>
      <c r="N201" s="186" t="e">
        <f>INDEX('Senior HC'!O$7:O$86,MATCH($A201,'Senior HC'!$X$7:$X$86,0))</f>
        <v>#N/A</v>
      </c>
      <c r="O201" s="183" t="e">
        <f>INDEX('Senior HC'!P$7:P$86,MATCH($A201,'Senior HC'!$X$7:$X$86,0))</f>
        <v>#N/A</v>
      </c>
      <c r="P201" s="183" t="e">
        <f>INDEX('Senior HC'!Q$7:Q$86,MATCH($A201,'Senior HC'!$X$7:$X$86,0))</f>
        <v>#N/A</v>
      </c>
      <c r="Q201" s="183" t="e">
        <f>INDEX('Senior HC'!R$7:R$86,MATCH($A201,'Senior HC'!$X$7:$X$86,0))</f>
        <v>#N/A</v>
      </c>
      <c r="R201" s="183" t="e">
        <f>INDEX('Senior HC'!S$7:S$86,MATCH($A201,'Senior HC'!$X$7:$X$86,0))</f>
        <v>#N/A</v>
      </c>
      <c r="S201" s="183" t="e">
        <f>INDEX('Senior HC'!T$7:T$86,MATCH($A201,'Senior HC'!$X$7:$X$86,0))</f>
        <v>#N/A</v>
      </c>
      <c r="T201" s="100" t="e">
        <f>INDEX('Senior HC'!V$7:V$86,MATCH($A201,'Senior HC'!$X$7:$X$86,0))</f>
        <v>#N/A</v>
      </c>
      <c r="U201" s="94" t="e">
        <f>INDEX('Senior HC'!$W$7:$W$86,MATCH(A201,'Senior HC'!$X$7:$X$86,0))</f>
        <v>#N/A</v>
      </c>
      <c r="V201" s="95" t="e">
        <f>INDEX('Senior HC'!$X$7:$X$86,MATCH(A201,'Senior HC'!$X$7:$X$86,0))</f>
        <v>#N/A</v>
      </c>
      <c r="W201" s="98"/>
    </row>
    <row r="202" spans="1:23" s="66" customFormat="1" x14ac:dyDescent="0.25">
      <c r="A202" s="115">
        <v>3</v>
      </c>
      <c r="B202" s="78" t="str">
        <f>_xlfn.IFNA(INDEX('Senior HC'!B$7:B$86,MATCH(A202,'Senior HC'!$X$7:$X$86,0)),"")</f>
        <v/>
      </c>
      <c r="C202" s="78" t="e">
        <f>INDEX('Senior HC'!C$7:C$86,MATCH(A202,'Senior HC'!$X$7:$X$86,0))</f>
        <v>#N/A</v>
      </c>
      <c r="D202" s="79" t="e">
        <f>INDEX('Senior HC'!D$7:D$86,MATCH(A202,'Senior HC'!$X$7:$X$86,0))</f>
        <v>#N/A</v>
      </c>
      <c r="E202" s="65" t="e">
        <f>INDEX('Senior HC'!F$7:F$86,MATCH($A202,'Senior HC'!$X$7:$X$86,0))</f>
        <v>#N/A</v>
      </c>
      <c r="F202" s="65" t="e">
        <f>INDEX('Senior HC'!G$7:G$86,MATCH($A202,'Senior HC'!$X$7:$X$86,0))</f>
        <v>#N/A</v>
      </c>
      <c r="G202" s="65" t="e">
        <f>INDEX('Senior HC'!H$7:H$86,MATCH($A202,'Senior HC'!$X$7:$X$86,0))</f>
        <v>#N/A</v>
      </c>
      <c r="H202" s="69" t="e">
        <f>INDEX('Senior HC'!I$7:I$86,MATCH($A202,'Senior HC'!$X$7:$X$86,0))</f>
        <v>#N/A</v>
      </c>
      <c r="I202" s="65" t="e">
        <f>INDEX('Senior HC'!J$7:J$86,MATCH($A202,'Senior HC'!$X$7:$X$86,0))</f>
        <v>#N/A</v>
      </c>
      <c r="J202" s="65" t="e">
        <f>INDEX('Senior HC'!K$7:K$86,MATCH($A202,'Senior HC'!$X$7:$X$86,0))</f>
        <v>#N/A</v>
      </c>
      <c r="K202" s="65" t="e">
        <f>INDEX('Senior HC'!L$7:L$86,MATCH($A202,'Senior HC'!$X$7:$X$86,0))</f>
        <v>#N/A</v>
      </c>
      <c r="L202" s="69" t="e">
        <f>INDEX('Senior HC'!M$7:M$86,MATCH($A202,'Senior HC'!$X$7:$X$86,0))</f>
        <v>#N/A</v>
      </c>
      <c r="M202" s="101" t="e">
        <f>INDEX('Senior HC'!N$7:N$86,MATCH($A202,'Senior HC'!$X$7:$X$86,0))</f>
        <v>#N/A</v>
      </c>
      <c r="N202" s="187" t="e">
        <f>INDEX('Senior HC'!O$7:O$86,MATCH($A202,'Senior HC'!$X$7:$X$86,0))</f>
        <v>#N/A</v>
      </c>
      <c r="O202" s="182" t="e">
        <f>INDEX('Senior HC'!P$7:P$86,MATCH($A202,'Senior HC'!$X$7:$X$86,0))</f>
        <v>#N/A</v>
      </c>
      <c r="P202" s="182" t="e">
        <f>INDEX('Senior HC'!Q$7:Q$86,MATCH($A202,'Senior HC'!$X$7:$X$86,0))</f>
        <v>#N/A</v>
      </c>
      <c r="Q202" s="182" t="e">
        <f>INDEX('Senior HC'!R$7:R$86,MATCH($A202,'Senior HC'!$X$7:$X$86,0))</f>
        <v>#N/A</v>
      </c>
      <c r="R202" s="182" t="e">
        <f>INDEX('Senior HC'!S$7:S$86,MATCH($A202,'Senior HC'!$X$7:$X$86,0))</f>
        <v>#N/A</v>
      </c>
      <c r="S202" s="182" t="e">
        <f>INDEX('Senior HC'!T$7:T$86,MATCH($A202,'Senior HC'!$X$7:$X$86,0))</f>
        <v>#N/A</v>
      </c>
      <c r="T202" s="99" t="e">
        <f>INDEX('Senior HC'!V$7:V$86,MATCH($A202,'Senior HC'!$X$7:$X$86,0))</f>
        <v>#N/A</v>
      </c>
      <c r="U202" s="91" t="e">
        <f>INDEX('Senior HC'!$W$7:$W$86,MATCH(A202,'Senior HC'!$X$7:$X$86,0))</f>
        <v>#N/A</v>
      </c>
      <c r="V202" s="92" t="e">
        <f>INDEX('Senior HC'!$X$7:$X$86,MATCH(A202,'Senior HC'!$X$7:$X$86,0))</f>
        <v>#N/A</v>
      </c>
      <c r="W202" s="97"/>
    </row>
    <row r="203" spans="1:23" s="66" customFormat="1" x14ac:dyDescent="0.25">
      <c r="A203" s="117">
        <v>4</v>
      </c>
      <c r="B203" s="80" t="str">
        <f>_xlfn.IFNA(INDEX('Senior HC'!$B$7:$B$86,MATCH(A203,'Senior HC'!$X$7:$X$86,0)),"")</f>
        <v/>
      </c>
      <c r="C203" s="80" t="e">
        <f>INDEX('Senior HC'!$C$7:$C$86,MATCH(A203,'Senior HC'!$X$7:$X$86,0))</f>
        <v>#N/A</v>
      </c>
      <c r="D203" s="81" t="e">
        <f>INDEX('Senior HC'!$D$7:$D$86,MATCH(A203,'Senior HC'!$X$7:$X$86,0))</f>
        <v>#N/A</v>
      </c>
      <c r="E203" s="67" t="e">
        <f>INDEX('Senior HC'!F$7:F$86,MATCH($A203,'Senior HC'!$X$7:$X$86,0))</f>
        <v>#N/A</v>
      </c>
      <c r="F203" s="67" t="e">
        <f>INDEX('Senior HC'!G$7:G$86,MATCH($A203,'Senior HC'!$X$7:$X$86,0))</f>
        <v>#N/A</v>
      </c>
      <c r="G203" s="67" t="e">
        <f>INDEX('Senior HC'!H$7:H$86,MATCH($A203,'Senior HC'!$X$7:$X$86,0))</f>
        <v>#N/A</v>
      </c>
      <c r="H203" s="70" t="e">
        <f>INDEX('Senior HC'!I$7:I$86,MATCH($A203,'Senior HC'!$X$7:$X$86,0))</f>
        <v>#N/A</v>
      </c>
      <c r="I203" s="67" t="e">
        <f>INDEX('Senior HC'!J$7:J$86,MATCH($A203,'Senior HC'!$X$7:$X$86,0))</f>
        <v>#N/A</v>
      </c>
      <c r="J203" s="67" t="e">
        <f>INDEX('Senior HC'!K$7:K$86,MATCH($A203,'Senior HC'!$X$7:$X$86,0))</f>
        <v>#N/A</v>
      </c>
      <c r="K203" s="67" t="e">
        <f>INDEX('Senior HC'!L$7:L$86,MATCH($A203,'Senior HC'!$X$7:$X$86,0))</f>
        <v>#N/A</v>
      </c>
      <c r="L203" s="70" t="e">
        <f>INDEX('Senior HC'!M$7:M$86,MATCH($A203,'Senior HC'!$X$7:$X$86,0))</f>
        <v>#N/A</v>
      </c>
      <c r="M203" s="102" t="e">
        <f>INDEX('Senior HC'!N$7:N$86,MATCH($A203,'Senior HC'!$X$7:$X$86,0))</f>
        <v>#N/A</v>
      </c>
      <c r="N203" s="186" t="e">
        <f>INDEX('Senior HC'!O$7:O$86,MATCH($A203,'Senior HC'!$X$7:$X$86,0))</f>
        <v>#N/A</v>
      </c>
      <c r="O203" s="183" t="e">
        <f>INDEX('Senior HC'!P$7:P$86,MATCH($A203,'Senior HC'!$X$7:$X$86,0))</f>
        <v>#N/A</v>
      </c>
      <c r="P203" s="183" t="e">
        <f>INDEX('Senior HC'!Q$7:Q$86,MATCH($A203,'Senior HC'!$X$7:$X$86,0))</f>
        <v>#N/A</v>
      </c>
      <c r="Q203" s="183" t="e">
        <f>INDEX('Senior HC'!R$7:R$86,MATCH($A203,'Senior HC'!$X$7:$X$86,0))</f>
        <v>#N/A</v>
      </c>
      <c r="R203" s="183" t="e">
        <f>INDEX('Senior HC'!S$7:S$86,MATCH($A203,'Senior HC'!$X$7:$X$86,0))</f>
        <v>#N/A</v>
      </c>
      <c r="S203" s="183" t="e">
        <f>INDEX('Senior HC'!T$7:T$86,MATCH($A203,'Senior HC'!$X$7:$X$86,0))</f>
        <v>#N/A</v>
      </c>
      <c r="T203" s="100" t="e">
        <f>INDEX('Senior HC'!V$7:V$86,MATCH($A203,'Senior HC'!$X$7:$X$86,0))</f>
        <v>#N/A</v>
      </c>
      <c r="U203" s="94" t="e">
        <f>INDEX('Senior HC'!$W$7:$W$86,MATCH(A203,'Senior HC'!$X$7:$X$86,0))</f>
        <v>#N/A</v>
      </c>
      <c r="V203" s="95" t="e">
        <f>INDEX('Senior HC'!$X$7:$X$86,MATCH(A203,'Senior HC'!$X$7:$X$86,0))</f>
        <v>#N/A</v>
      </c>
      <c r="W203" s="98"/>
    </row>
    <row r="204" spans="1:23" s="66" customFormat="1" x14ac:dyDescent="0.25">
      <c r="A204" s="115">
        <v>5</v>
      </c>
      <c r="B204" s="78" t="str">
        <f>_xlfn.IFNA(INDEX('Senior HC'!B$7:B$86,MATCH(A204,'Senior HC'!$X$7:$X$86,0)),"")</f>
        <v/>
      </c>
      <c r="C204" s="78" t="e">
        <f>INDEX('Senior HC'!C$7:C$86,MATCH(A204,'Senior HC'!$X$7:$X$86,0))</f>
        <v>#N/A</v>
      </c>
      <c r="D204" s="79" t="e">
        <f>INDEX('Senior HC'!D$7:D$86,MATCH(A204,'Senior HC'!$X$7:$X$86,0))</f>
        <v>#N/A</v>
      </c>
      <c r="E204" s="65" t="e">
        <f>INDEX('Senior HC'!F$7:F$86,MATCH($A204,'Senior HC'!$X$7:$X$86,0))</f>
        <v>#N/A</v>
      </c>
      <c r="F204" s="65" t="e">
        <f>INDEX('Senior HC'!G$7:G$86,MATCH($A204,'Senior HC'!$X$7:$X$86,0))</f>
        <v>#N/A</v>
      </c>
      <c r="G204" s="65" t="e">
        <f>INDEX('Senior HC'!H$7:H$86,MATCH($A204,'Senior HC'!$X$7:$X$86,0))</f>
        <v>#N/A</v>
      </c>
      <c r="H204" s="69" t="e">
        <f>INDEX('Senior HC'!I$7:I$86,MATCH($A204,'Senior HC'!$X$7:$X$86,0))</f>
        <v>#N/A</v>
      </c>
      <c r="I204" s="65" t="e">
        <f>INDEX('Senior HC'!J$7:J$86,MATCH($A204,'Senior HC'!$X$7:$X$86,0))</f>
        <v>#N/A</v>
      </c>
      <c r="J204" s="65" t="e">
        <f>INDEX('Senior HC'!K$7:K$86,MATCH($A204,'Senior HC'!$X$7:$X$86,0))</f>
        <v>#N/A</v>
      </c>
      <c r="K204" s="65" t="e">
        <f>INDEX('Senior HC'!L$7:L$86,MATCH($A204,'Senior HC'!$X$7:$X$86,0))</f>
        <v>#N/A</v>
      </c>
      <c r="L204" s="69" t="e">
        <f>INDEX('Senior HC'!M$7:M$86,MATCH($A204,'Senior HC'!$X$7:$X$86,0))</f>
        <v>#N/A</v>
      </c>
      <c r="M204" s="101" t="e">
        <f>INDEX('Senior HC'!N$7:N$86,MATCH($A204,'Senior HC'!$X$7:$X$86,0))</f>
        <v>#N/A</v>
      </c>
      <c r="N204" s="187" t="e">
        <f>INDEX('Senior HC'!O$7:O$86,MATCH($A204,'Senior HC'!$X$7:$X$86,0))</f>
        <v>#N/A</v>
      </c>
      <c r="O204" s="182" t="e">
        <f>INDEX('Senior HC'!P$7:P$86,MATCH($A204,'Senior HC'!$X$7:$X$86,0))</f>
        <v>#N/A</v>
      </c>
      <c r="P204" s="182" t="e">
        <f>INDEX('Senior HC'!Q$7:Q$86,MATCH($A204,'Senior HC'!$X$7:$X$86,0))</f>
        <v>#N/A</v>
      </c>
      <c r="Q204" s="182" t="e">
        <f>INDEX('Senior HC'!R$7:R$86,MATCH($A204,'Senior HC'!$X$7:$X$86,0))</f>
        <v>#N/A</v>
      </c>
      <c r="R204" s="182" t="e">
        <f>INDEX('Senior HC'!S$7:S$86,MATCH($A204,'Senior HC'!$X$7:$X$86,0))</f>
        <v>#N/A</v>
      </c>
      <c r="S204" s="182" t="e">
        <f>INDEX('Senior HC'!T$7:T$86,MATCH($A204,'Senior HC'!$X$7:$X$86,0))</f>
        <v>#N/A</v>
      </c>
      <c r="T204" s="99" t="e">
        <f>INDEX('Senior HC'!V$7:V$86,MATCH($A204,'Senior HC'!$X$7:$X$86,0))</f>
        <v>#N/A</v>
      </c>
      <c r="U204" s="91" t="e">
        <f>INDEX('Senior HC'!$W$7:$W$86,MATCH(A204,'Senior HC'!$X$7:$X$86,0))</f>
        <v>#N/A</v>
      </c>
      <c r="V204" s="92" t="e">
        <f>INDEX('Senior HC'!$X$7:$X$86,MATCH(A204,'Senior HC'!$X$7:$X$86,0))</f>
        <v>#N/A</v>
      </c>
      <c r="W204" s="97"/>
    </row>
    <row r="205" spans="1:23" s="66" customFormat="1" x14ac:dyDescent="0.25">
      <c r="A205" s="117">
        <v>6</v>
      </c>
      <c r="B205" s="80" t="str">
        <f>_xlfn.IFNA(INDEX('Senior HC'!$B$7:$B$86,MATCH(A205,'Senior HC'!$X$7:$X$86,0)),"")</f>
        <v/>
      </c>
      <c r="C205" s="80" t="e">
        <f>INDEX('Senior HC'!$C$7:$C$86,MATCH(A205,'Senior HC'!$X$7:$X$86,0))</f>
        <v>#N/A</v>
      </c>
      <c r="D205" s="81" t="e">
        <f>INDEX('Senior HC'!$D$7:$D$86,MATCH(A205,'Senior HC'!$X$7:$X$86,0))</f>
        <v>#N/A</v>
      </c>
      <c r="E205" s="67" t="e">
        <f>INDEX('Senior HC'!F$7:F$86,MATCH($A205,'Senior HC'!$X$7:$X$86,0))</f>
        <v>#N/A</v>
      </c>
      <c r="F205" s="67" t="e">
        <f>INDEX('Senior HC'!G$7:G$86,MATCH($A205,'Senior HC'!$X$7:$X$86,0))</f>
        <v>#N/A</v>
      </c>
      <c r="G205" s="67" t="e">
        <f>INDEX('Senior HC'!H$7:H$86,MATCH($A205,'Senior HC'!$X$7:$X$86,0))</f>
        <v>#N/A</v>
      </c>
      <c r="H205" s="70" t="e">
        <f>INDEX('Senior HC'!I$7:I$86,MATCH($A205,'Senior HC'!$X$7:$X$86,0))</f>
        <v>#N/A</v>
      </c>
      <c r="I205" s="67" t="e">
        <f>INDEX('Senior HC'!J$7:J$86,MATCH($A205,'Senior HC'!$X$7:$X$86,0))</f>
        <v>#N/A</v>
      </c>
      <c r="J205" s="67" t="e">
        <f>INDEX('Senior HC'!K$7:K$86,MATCH($A205,'Senior HC'!$X$7:$X$86,0))</f>
        <v>#N/A</v>
      </c>
      <c r="K205" s="67" t="e">
        <f>INDEX('Senior HC'!L$7:L$86,MATCH($A205,'Senior HC'!$X$7:$X$86,0))</f>
        <v>#N/A</v>
      </c>
      <c r="L205" s="70" t="e">
        <f>INDEX('Senior HC'!M$7:M$86,MATCH($A205,'Senior HC'!$X$7:$X$86,0))</f>
        <v>#N/A</v>
      </c>
      <c r="M205" s="102" t="e">
        <f>INDEX('Senior HC'!N$7:N$86,MATCH($A205,'Senior HC'!$X$7:$X$86,0))</f>
        <v>#N/A</v>
      </c>
      <c r="N205" s="186" t="e">
        <f>INDEX('Senior HC'!O$7:O$86,MATCH($A205,'Senior HC'!$X$7:$X$86,0))</f>
        <v>#N/A</v>
      </c>
      <c r="O205" s="183" t="e">
        <f>INDEX('Senior HC'!P$7:P$86,MATCH($A205,'Senior HC'!$X$7:$X$86,0))</f>
        <v>#N/A</v>
      </c>
      <c r="P205" s="183" t="e">
        <f>INDEX('Senior HC'!Q$7:Q$86,MATCH($A205,'Senior HC'!$X$7:$X$86,0))</f>
        <v>#N/A</v>
      </c>
      <c r="Q205" s="183" t="e">
        <f>INDEX('Senior HC'!R$7:R$86,MATCH($A205,'Senior HC'!$X$7:$X$86,0))</f>
        <v>#N/A</v>
      </c>
      <c r="R205" s="183" t="e">
        <f>INDEX('Senior HC'!S$7:S$86,MATCH($A205,'Senior HC'!$X$7:$X$86,0))</f>
        <v>#N/A</v>
      </c>
      <c r="S205" s="183" t="e">
        <f>INDEX('Senior HC'!T$7:T$86,MATCH($A205,'Senior HC'!$X$7:$X$86,0))</f>
        <v>#N/A</v>
      </c>
      <c r="T205" s="100" t="e">
        <f>INDEX('Senior HC'!V$7:V$86,MATCH($A205,'Senior HC'!$X$7:$X$86,0))</f>
        <v>#N/A</v>
      </c>
      <c r="U205" s="94" t="e">
        <f>INDEX('Senior HC'!$W$7:$W$86,MATCH(A205,'Senior HC'!$X$7:$X$86,0))</f>
        <v>#N/A</v>
      </c>
      <c r="V205" s="95" t="e">
        <f>INDEX('Senior HC'!$X$7:$X$86,MATCH(A205,'Senior HC'!$X$7:$X$86,0))</f>
        <v>#N/A</v>
      </c>
      <c r="W205" s="98"/>
    </row>
    <row r="206" spans="1:23" s="66" customFormat="1" x14ac:dyDescent="0.25">
      <c r="A206" s="115">
        <v>7</v>
      </c>
      <c r="B206" s="78" t="str">
        <f>_xlfn.IFNA(INDEX('Senior HC'!B$7:B$86,MATCH(A206,'Senior HC'!$X$7:$X$86,0)),"")</f>
        <v/>
      </c>
      <c r="C206" s="78" t="e">
        <f>INDEX('Senior HC'!C$7:C$86,MATCH(A206,'Senior HC'!$X$7:$X$86,0))</f>
        <v>#N/A</v>
      </c>
      <c r="D206" s="79" t="e">
        <f>INDEX('Senior HC'!D$7:D$86,MATCH(A206,'Senior HC'!$X$7:$X$86,0))</f>
        <v>#N/A</v>
      </c>
      <c r="E206" s="65" t="e">
        <f>INDEX('Senior HC'!F$7:F$86,MATCH($A206,'Senior HC'!$X$7:$X$86,0))</f>
        <v>#N/A</v>
      </c>
      <c r="F206" s="65" t="e">
        <f>INDEX('Senior HC'!G$7:G$86,MATCH($A206,'Senior HC'!$X$7:$X$86,0))</f>
        <v>#N/A</v>
      </c>
      <c r="G206" s="65" t="e">
        <f>INDEX('Senior HC'!H$7:H$86,MATCH($A206,'Senior HC'!$X$7:$X$86,0))</f>
        <v>#N/A</v>
      </c>
      <c r="H206" s="69" t="e">
        <f>INDEX('Senior HC'!I$7:I$86,MATCH($A206,'Senior HC'!$X$7:$X$86,0))</f>
        <v>#N/A</v>
      </c>
      <c r="I206" s="65" t="e">
        <f>INDEX('Senior HC'!J$7:J$86,MATCH($A206,'Senior HC'!$X$7:$X$86,0))</f>
        <v>#N/A</v>
      </c>
      <c r="J206" s="65" t="e">
        <f>INDEX('Senior HC'!K$7:K$86,MATCH($A206,'Senior HC'!$X$7:$X$86,0))</f>
        <v>#N/A</v>
      </c>
      <c r="K206" s="65" t="e">
        <f>INDEX('Senior HC'!L$7:L$86,MATCH($A206,'Senior HC'!$X$7:$X$86,0))</f>
        <v>#N/A</v>
      </c>
      <c r="L206" s="69" t="e">
        <f>INDEX('Senior HC'!M$7:M$86,MATCH($A206,'Senior HC'!$X$7:$X$86,0))</f>
        <v>#N/A</v>
      </c>
      <c r="M206" s="101" t="e">
        <f>INDEX('Senior HC'!N$7:N$86,MATCH($A206,'Senior HC'!$X$7:$X$86,0))</f>
        <v>#N/A</v>
      </c>
      <c r="N206" s="187" t="e">
        <f>INDEX('Senior HC'!O$7:O$86,MATCH($A206,'Senior HC'!$X$7:$X$86,0))</f>
        <v>#N/A</v>
      </c>
      <c r="O206" s="182" t="e">
        <f>INDEX('Senior HC'!P$7:P$86,MATCH($A206,'Senior HC'!$X$7:$X$86,0))</f>
        <v>#N/A</v>
      </c>
      <c r="P206" s="182" t="e">
        <f>INDEX('Senior HC'!Q$7:Q$86,MATCH($A206,'Senior HC'!$X$7:$X$86,0))</f>
        <v>#N/A</v>
      </c>
      <c r="Q206" s="182" t="e">
        <f>INDEX('Senior HC'!R$7:R$86,MATCH($A206,'Senior HC'!$X$7:$X$86,0))</f>
        <v>#N/A</v>
      </c>
      <c r="R206" s="182" t="e">
        <f>INDEX('Senior HC'!S$7:S$86,MATCH($A206,'Senior HC'!$X$7:$X$86,0))</f>
        <v>#N/A</v>
      </c>
      <c r="S206" s="182" t="e">
        <f>INDEX('Senior HC'!T$7:T$86,MATCH($A206,'Senior HC'!$X$7:$X$86,0))</f>
        <v>#N/A</v>
      </c>
      <c r="T206" s="99" t="e">
        <f>INDEX('Senior HC'!V$7:V$86,MATCH($A206,'Senior HC'!$X$7:$X$86,0))</f>
        <v>#N/A</v>
      </c>
      <c r="U206" s="91" t="e">
        <f>INDEX('Senior HC'!$W$7:$W$86,MATCH(A206,'Senior HC'!$X$7:$X$86,0))</f>
        <v>#N/A</v>
      </c>
      <c r="V206" s="92" t="e">
        <f>INDEX('Senior HC'!$X$7:$X$86,MATCH(A206,'Senior HC'!$X$7:$X$86,0))</f>
        <v>#N/A</v>
      </c>
      <c r="W206" s="97"/>
    </row>
    <row r="207" spans="1:23" s="66" customFormat="1" x14ac:dyDescent="0.25">
      <c r="A207" s="117">
        <v>8</v>
      </c>
      <c r="B207" s="80" t="str">
        <f>_xlfn.IFNA(INDEX('Senior HC'!$B$7:$B$86,MATCH(A207,'Senior HC'!$X$7:$X$86,0)),"")</f>
        <v/>
      </c>
      <c r="C207" s="80" t="e">
        <f>INDEX('Senior HC'!$C$7:$C$86,MATCH(A207,'Senior HC'!$X$7:$X$86,0))</f>
        <v>#N/A</v>
      </c>
      <c r="D207" s="81" t="e">
        <f>INDEX('Senior HC'!$D$7:$D$86,MATCH(A207,'Senior HC'!$X$7:$X$86,0))</f>
        <v>#N/A</v>
      </c>
      <c r="E207" s="67" t="e">
        <f>INDEX('Senior HC'!F$7:F$86,MATCH($A207,'Senior HC'!$X$7:$X$86,0))</f>
        <v>#N/A</v>
      </c>
      <c r="F207" s="67" t="e">
        <f>INDEX('Senior HC'!G$7:G$86,MATCH($A207,'Senior HC'!$X$7:$X$86,0))</f>
        <v>#N/A</v>
      </c>
      <c r="G207" s="67" t="e">
        <f>INDEX('Senior HC'!H$7:H$86,MATCH($A207,'Senior HC'!$X$7:$X$86,0))</f>
        <v>#N/A</v>
      </c>
      <c r="H207" s="70" t="e">
        <f>INDEX('Senior HC'!I$7:I$86,MATCH($A207,'Senior HC'!$X$7:$X$86,0))</f>
        <v>#N/A</v>
      </c>
      <c r="I207" s="67" t="e">
        <f>INDEX('Senior HC'!J$7:J$86,MATCH($A207,'Senior HC'!$X$7:$X$86,0))</f>
        <v>#N/A</v>
      </c>
      <c r="J207" s="67" t="e">
        <f>INDEX('Senior HC'!K$7:K$86,MATCH($A207,'Senior HC'!$X$7:$X$86,0))</f>
        <v>#N/A</v>
      </c>
      <c r="K207" s="67" t="e">
        <f>INDEX('Senior HC'!L$7:L$86,MATCH($A207,'Senior HC'!$X$7:$X$86,0))</f>
        <v>#N/A</v>
      </c>
      <c r="L207" s="70" t="e">
        <f>INDEX('Senior HC'!M$7:M$86,MATCH($A207,'Senior HC'!$X$7:$X$86,0))</f>
        <v>#N/A</v>
      </c>
      <c r="M207" s="102" t="e">
        <f>INDEX('Senior HC'!N$7:N$86,MATCH($A207,'Senior HC'!$X$7:$X$86,0))</f>
        <v>#N/A</v>
      </c>
      <c r="N207" s="186" t="e">
        <f>INDEX('Senior HC'!O$7:O$86,MATCH($A207,'Senior HC'!$X$7:$X$86,0))</f>
        <v>#N/A</v>
      </c>
      <c r="O207" s="183" t="e">
        <f>INDEX('Senior HC'!P$7:P$86,MATCH($A207,'Senior HC'!$X$7:$X$86,0))</f>
        <v>#N/A</v>
      </c>
      <c r="P207" s="183" t="e">
        <f>INDEX('Senior HC'!Q$7:Q$86,MATCH($A207,'Senior HC'!$X$7:$X$86,0))</f>
        <v>#N/A</v>
      </c>
      <c r="Q207" s="183" t="e">
        <f>INDEX('Senior HC'!R$7:R$86,MATCH($A207,'Senior HC'!$X$7:$X$86,0))</f>
        <v>#N/A</v>
      </c>
      <c r="R207" s="183" t="e">
        <f>INDEX('Senior HC'!S$7:S$86,MATCH($A207,'Senior HC'!$X$7:$X$86,0))</f>
        <v>#N/A</v>
      </c>
      <c r="S207" s="183" t="e">
        <f>INDEX('Senior HC'!T$7:T$86,MATCH($A207,'Senior HC'!$X$7:$X$86,0))</f>
        <v>#N/A</v>
      </c>
      <c r="T207" s="100" t="e">
        <f>INDEX('Senior HC'!V$7:V$86,MATCH($A207,'Senior HC'!$X$7:$X$86,0))</f>
        <v>#N/A</v>
      </c>
      <c r="U207" s="94" t="e">
        <f>INDEX('Senior HC'!$W$7:$W$86,MATCH(A207,'Senior HC'!$X$7:$X$86,0))</f>
        <v>#N/A</v>
      </c>
      <c r="V207" s="95" t="e">
        <f>INDEX('Senior HC'!$X$7:$X$86,MATCH(A207,'Senior HC'!$X$7:$X$86,0))</f>
        <v>#N/A</v>
      </c>
      <c r="W207" s="98"/>
    </row>
    <row r="208" spans="1:23" s="66" customFormat="1" x14ac:dyDescent="0.25">
      <c r="A208" s="115">
        <v>9</v>
      </c>
      <c r="B208" s="78" t="str">
        <f>_xlfn.IFNA(INDEX('Senior HC'!B$7:B$86,MATCH(A208,'Senior HC'!$X$7:$X$86,0)),"")</f>
        <v/>
      </c>
      <c r="C208" s="78" t="e">
        <f>INDEX('Senior HC'!C$7:C$86,MATCH(A208,'Senior HC'!$X$7:$X$86,0))</f>
        <v>#N/A</v>
      </c>
      <c r="D208" s="79" t="e">
        <f>INDEX('Senior HC'!D$7:D$86,MATCH(A208,'Senior HC'!$X$7:$X$86,0))</f>
        <v>#N/A</v>
      </c>
      <c r="E208" s="65" t="e">
        <f>INDEX('Senior HC'!F$7:F$86,MATCH($A208,'Senior HC'!$X$7:$X$86,0))</f>
        <v>#N/A</v>
      </c>
      <c r="F208" s="65" t="e">
        <f>INDEX('Senior HC'!G$7:G$86,MATCH($A208,'Senior HC'!$X$7:$X$86,0))</f>
        <v>#N/A</v>
      </c>
      <c r="G208" s="65" t="e">
        <f>INDEX('Senior HC'!H$7:H$86,MATCH($A208,'Senior HC'!$X$7:$X$86,0))</f>
        <v>#N/A</v>
      </c>
      <c r="H208" s="69" t="e">
        <f>INDEX('Senior HC'!I$7:I$86,MATCH($A208,'Senior HC'!$X$7:$X$86,0))</f>
        <v>#N/A</v>
      </c>
      <c r="I208" s="65" t="e">
        <f>INDEX('Senior HC'!J$7:J$86,MATCH($A208,'Senior HC'!$X$7:$X$86,0))</f>
        <v>#N/A</v>
      </c>
      <c r="J208" s="65" t="e">
        <f>INDEX('Senior HC'!K$7:K$86,MATCH($A208,'Senior HC'!$X$7:$X$86,0))</f>
        <v>#N/A</v>
      </c>
      <c r="K208" s="65" t="e">
        <f>INDEX('Senior HC'!L$7:L$86,MATCH($A208,'Senior HC'!$X$7:$X$86,0))</f>
        <v>#N/A</v>
      </c>
      <c r="L208" s="69" t="e">
        <f>INDEX('Senior HC'!M$7:M$86,MATCH($A208,'Senior HC'!$X$7:$X$86,0))</f>
        <v>#N/A</v>
      </c>
      <c r="M208" s="101" t="e">
        <f>INDEX('Senior HC'!N$7:N$86,MATCH($A208,'Senior HC'!$X$7:$X$86,0))</f>
        <v>#N/A</v>
      </c>
      <c r="N208" s="187" t="e">
        <f>INDEX('Senior HC'!O$7:O$86,MATCH($A208,'Senior HC'!$X$7:$X$86,0))</f>
        <v>#N/A</v>
      </c>
      <c r="O208" s="182" t="e">
        <f>INDEX('Senior HC'!P$7:P$86,MATCH($A208,'Senior HC'!$X$7:$X$86,0))</f>
        <v>#N/A</v>
      </c>
      <c r="P208" s="182" t="e">
        <f>INDEX('Senior HC'!Q$7:Q$86,MATCH($A208,'Senior HC'!$X$7:$X$86,0))</f>
        <v>#N/A</v>
      </c>
      <c r="Q208" s="182" t="e">
        <f>INDEX('Senior HC'!R$7:R$86,MATCH($A208,'Senior HC'!$X$7:$X$86,0))</f>
        <v>#N/A</v>
      </c>
      <c r="R208" s="182" t="e">
        <f>INDEX('Senior HC'!S$7:S$86,MATCH($A208,'Senior HC'!$X$7:$X$86,0))</f>
        <v>#N/A</v>
      </c>
      <c r="S208" s="182" t="e">
        <f>INDEX('Senior HC'!T$7:T$86,MATCH($A208,'Senior HC'!$X$7:$X$86,0))</f>
        <v>#N/A</v>
      </c>
      <c r="T208" s="99" t="e">
        <f>INDEX('Senior HC'!V$7:V$86,MATCH($A208,'Senior HC'!$X$7:$X$86,0))</f>
        <v>#N/A</v>
      </c>
      <c r="U208" s="91" t="e">
        <f>INDEX('Senior HC'!$W$7:$W$86,MATCH(A208,'Senior HC'!$X$7:$X$86,0))</f>
        <v>#N/A</v>
      </c>
      <c r="V208" s="92" t="e">
        <f>INDEX('Senior HC'!$X$7:$X$86,MATCH(A208,'Senior HC'!$X$7:$X$86,0))</f>
        <v>#N/A</v>
      </c>
      <c r="W208" s="97"/>
    </row>
    <row r="209" spans="1:23" s="66" customFormat="1" x14ac:dyDescent="0.25">
      <c r="A209" s="117">
        <v>10</v>
      </c>
      <c r="B209" s="80" t="str">
        <f>_xlfn.IFNA(INDEX('Senior HC'!$B$7:$B$86,MATCH(A209,'Senior HC'!$X$7:$X$86,0)),"")</f>
        <v/>
      </c>
      <c r="C209" s="80" t="e">
        <f>INDEX('Senior HC'!$C$7:$C$86,MATCH(A209,'Senior HC'!$X$7:$X$86,0))</f>
        <v>#N/A</v>
      </c>
      <c r="D209" s="81" t="e">
        <f>INDEX('Senior HC'!$D$7:$D$86,MATCH(A209,'Senior HC'!$X$7:$X$86,0))</f>
        <v>#N/A</v>
      </c>
      <c r="E209" s="67" t="e">
        <f>INDEX('Senior HC'!F$7:F$86,MATCH($A209,'Senior HC'!$X$7:$X$86,0))</f>
        <v>#N/A</v>
      </c>
      <c r="F209" s="67" t="e">
        <f>INDEX('Senior HC'!G$7:G$86,MATCH($A209,'Senior HC'!$X$7:$X$86,0))</f>
        <v>#N/A</v>
      </c>
      <c r="G209" s="67" t="e">
        <f>INDEX('Senior HC'!H$7:H$86,MATCH($A209,'Senior HC'!$X$7:$X$86,0))</f>
        <v>#N/A</v>
      </c>
      <c r="H209" s="70" t="e">
        <f>INDEX('Senior HC'!I$7:I$86,MATCH($A209,'Senior HC'!$X$7:$X$86,0))</f>
        <v>#N/A</v>
      </c>
      <c r="I209" s="67" t="e">
        <f>INDEX('Senior HC'!J$7:J$86,MATCH($A209,'Senior HC'!$X$7:$X$86,0))</f>
        <v>#N/A</v>
      </c>
      <c r="J209" s="67" t="e">
        <f>INDEX('Senior HC'!K$7:K$86,MATCH($A209,'Senior HC'!$X$7:$X$86,0))</f>
        <v>#N/A</v>
      </c>
      <c r="K209" s="67" t="e">
        <f>INDEX('Senior HC'!L$7:L$86,MATCH($A209,'Senior HC'!$X$7:$X$86,0))</f>
        <v>#N/A</v>
      </c>
      <c r="L209" s="70" t="e">
        <f>INDEX('Senior HC'!M$7:M$86,MATCH($A209,'Senior HC'!$X$7:$X$86,0))</f>
        <v>#N/A</v>
      </c>
      <c r="M209" s="102" t="e">
        <f>INDEX('Senior HC'!N$7:N$86,MATCH($A209,'Senior HC'!$X$7:$X$86,0))</f>
        <v>#N/A</v>
      </c>
      <c r="N209" s="186" t="e">
        <f>INDEX('Senior HC'!O$7:O$86,MATCH($A209,'Senior HC'!$X$7:$X$86,0))</f>
        <v>#N/A</v>
      </c>
      <c r="O209" s="183" t="e">
        <f>INDEX('Senior HC'!P$7:P$86,MATCH($A209,'Senior HC'!$X$7:$X$86,0))</f>
        <v>#N/A</v>
      </c>
      <c r="P209" s="183" t="e">
        <f>INDEX('Senior HC'!Q$7:Q$86,MATCH($A209,'Senior HC'!$X$7:$X$86,0))</f>
        <v>#N/A</v>
      </c>
      <c r="Q209" s="183" t="e">
        <f>INDEX('Senior HC'!R$7:R$86,MATCH($A209,'Senior HC'!$X$7:$X$86,0))</f>
        <v>#N/A</v>
      </c>
      <c r="R209" s="183" t="e">
        <f>INDEX('Senior HC'!S$7:S$86,MATCH($A209,'Senior HC'!$X$7:$X$86,0))</f>
        <v>#N/A</v>
      </c>
      <c r="S209" s="183" t="e">
        <f>INDEX('Senior HC'!T$7:T$86,MATCH($A209,'Senior HC'!$X$7:$X$86,0))</f>
        <v>#N/A</v>
      </c>
      <c r="T209" s="100" t="e">
        <f>INDEX('Senior HC'!V$7:V$86,MATCH($A209,'Senior HC'!$X$7:$X$86,0))</f>
        <v>#N/A</v>
      </c>
      <c r="U209" s="94" t="e">
        <f>INDEX('Senior HC'!$W$7:$W$86,MATCH(A209,'Senior HC'!$X$7:$X$86,0))</f>
        <v>#N/A</v>
      </c>
      <c r="V209" s="95" t="e">
        <f>INDEX('Senior HC'!$X$7:$X$86,MATCH(A209,'Senior HC'!$X$7:$X$86,0))</f>
        <v>#N/A</v>
      </c>
      <c r="W209" s="98"/>
    </row>
    <row r="210" spans="1:23" s="66" customFormat="1" x14ac:dyDescent="0.25">
      <c r="A210" s="115">
        <v>11</v>
      </c>
      <c r="B210" s="78" t="str">
        <f>_xlfn.IFNA(INDEX('Senior HC'!B$7:B$86,MATCH(A210,'Senior HC'!$X$7:$X$86,0)),"")</f>
        <v/>
      </c>
      <c r="C210" s="78" t="e">
        <f>INDEX('Senior HC'!C$7:C$86,MATCH(A210,'Senior HC'!$X$7:$X$86,0))</f>
        <v>#N/A</v>
      </c>
      <c r="D210" s="79" t="e">
        <f>INDEX('Senior HC'!D$7:D$86,MATCH(A210,'Senior HC'!$X$7:$X$86,0))</f>
        <v>#N/A</v>
      </c>
      <c r="E210" s="65" t="e">
        <f>INDEX('Senior HC'!F$7:F$86,MATCH($A210,'Senior HC'!$X$7:$X$86,0))</f>
        <v>#N/A</v>
      </c>
      <c r="F210" s="65" t="e">
        <f>INDEX('Senior HC'!G$7:G$86,MATCH($A210,'Senior HC'!$X$7:$X$86,0))</f>
        <v>#N/A</v>
      </c>
      <c r="G210" s="65" t="e">
        <f>INDEX('Senior HC'!H$7:H$86,MATCH($A210,'Senior HC'!$X$7:$X$86,0))</f>
        <v>#N/A</v>
      </c>
      <c r="H210" s="69" t="e">
        <f>INDEX('Senior HC'!I$7:I$86,MATCH($A210,'Senior HC'!$X$7:$X$86,0))</f>
        <v>#N/A</v>
      </c>
      <c r="I210" s="65" t="e">
        <f>INDEX('Senior HC'!J$7:J$86,MATCH($A210,'Senior HC'!$X$7:$X$86,0))</f>
        <v>#N/A</v>
      </c>
      <c r="J210" s="65" t="e">
        <f>INDEX('Senior HC'!K$7:K$86,MATCH($A210,'Senior HC'!$X$7:$X$86,0))</f>
        <v>#N/A</v>
      </c>
      <c r="K210" s="65" t="e">
        <f>INDEX('Senior HC'!L$7:L$86,MATCH($A210,'Senior HC'!$X$7:$X$86,0))</f>
        <v>#N/A</v>
      </c>
      <c r="L210" s="69" t="e">
        <f>INDEX('Senior HC'!M$7:M$86,MATCH($A210,'Senior HC'!$X$7:$X$86,0))</f>
        <v>#N/A</v>
      </c>
      <c r="M210" s="101" t="e">
        <f>INDEX('Senior HC'!N$7:N$86,MATCH($A210,'Senior HC'!$X$7:$X$86,0))</f>
        <v>#N/A</v>
      </c>
      <c r="N210" s="187" t="e">
        <f>INDEX('Senior HC'!O$7:O$86,MATCH($A210,'Senior HC'!$X$7:$X$86,0))</f>
        <v>#N/A</v>
      </c>
      <c r="O210" s="182" t="e">
        <f>INDEX('Senior HC'!P$7:P$86,MATCH($A210,'Senior HC'!$X$7:$X$86,0))</f>
        <v>#N/A</v>
      </c>
      <c r="P210" s="182" t="e">
        <f>INDEX('Senior HC'!Q$7:Q$86,MATCH($A210,'Senior HC'!$X$7:$X$86,0))</f>
        <v>#N/A</v>
      </c>
      <c r="Q210" s="182" t="e">
        <f>INDEX('Senior HC'!R$7:R$86,MATCH($A210,'Senior HC'!$X$7:$X$86,0))</f>
        <v>#N/A</v>
      </c>
      <c r="R210" s="182" t="e">
        <f>INDEX('Senior HC'!S$7:S$86,MATCH($A210,'Senior HC'!$X$7:$X$86,0))</f>
        <v>#N/A</v>
      </c>
      <c r="S210" s="182" t="e">
        <f>INDEX('Senior HC'!T$7:T$86,MATCH($A210,'Senior HC'!$X$7:$X$86,0))</f>
        <v>#N/A</v>
      </c>
      <c r="T210" s="99" t="e">
        <f>INDEX('Senior HC'!V$7:V$86,MATCH($A210,'Senior HC'!$X$7:$X$86,0))</f>
        <v>#N/A</v>
      </c>
      <c r="U210" s="91" t="e">
        <f>INDEX('Senior HC'!$W$7:$W$86,MATCH(A210,'Senior HC'!$X$7:$X$86,0))</f>
        <v>#N/A</v>
      </c>
      <c r="V210" s="92" t="e">
        <f>INDEX('Senior HC'!$X$7:$X$86,MATCH(A210,'Senior HC'!$X$7:$X$86,0))</f>
        <v>#N/A</v>
      </c>
      <c r="W210" s="97"/>
    </row>
    <row r="211" spans="1:23" s="66" customFormat="1" x14ac:dyDescent="0.25">
      <c r="A211" s="117">
        <v>12</v>
      </c>
      <c r="B211" s="80" t="str">
        <f>_xlfn.IFNA(INDEX('Senior HC'!$B$7:$B$86,MATCH(A211,'Senior HC'!$X$7:$X$86,0)),"")</f>
        <v/>
      </c>
      <c r="C211" s="80" t="e">
        <f>INDEX('Senior HC'!$C$7:$C$86,MATCH(A211,'Senior HC'!$X$7:$X$86,0))</f>
        <v>#N/A</v>
      </c>
      <c r="D211" s="81" t="e">
        <f>INDEX('Senior HC'!$D$7:$D$86,MATCH(A211,'Senior HC'!$X$7:$X$86,0))</f>
        <v>#N/A</v>
      </c>
      <c r="E211" s="67" t="e">
        <f>INDEX('Senior HC'!F$7:F$86,MATCH($A211,'Senior HC'!$X$7:$X$86,0))</f>
        <v>#N/A</v>
      </c>
      <c r="F211" s="67" t="e">
        <f>INDEX('Senior HC'!G$7:G$86,MATCH($A211,'Senior HC'!$X$7:$X$86,0))</f>
        <v>#N/A</v>
      </c>
      <c r="G211" s="67" t="e">
        <f>INDEX('Senior HC'!H$7:H$86,MATCH($A211,'Senior HC'!$X$7:$X$86,0))</f>
        <v>#N/A</v>
      </c>
      <c r="H211" s="70" t="e">
        <f>INDEX('Senior HC'!I$7:I$86,MATCH($A211,'Senior HC'!$X$7:$X$86,0))</f>
        <v>#N/A</v>
      </c>
      <c r="I211" s="67" t="e">
        <f>INDEX('Senior HC'!J$7:J$86,MATCH($A211,'Senior HC'!$X$7:$X$86,0))</f>
        <v>#N/A</v>
      </c>
      <c r="J211" s="67" t="e">
        <f>INDEX('Senior HC'!K$7:K$86,MATCH($A211,'Senior HC'!$X$7:$X$86,0))</f>
        <v>#N/A</v>
      </c>
      <c r="K211" s="67" t="e">
        <f>INDEX('Senior HC'!L$7:L$86,MATCH($A211,'Senior HC'!$X$7:$X$86,0))</f>
        <v>#N/A</v>
      </c>
      <c r="L211" s="70" t="e">
        <f>INDEX('Senior HC'!M$7:M$86,MATCH($A211,'Senior HC'!$X$7:$X$86,0))</f>
        <v>#N/A</v>
      </c>
      <c r="M211" s="102" t="e">
        <f>INDEX('Senior HC'!N$7:N$86,MATCH($A211,'Senior HC'!$X$7:$X$86,0))</f>
        <v>#N/A</v>
      </c>
      <c r="N211" s="186" t="e">
        <f>INDEX('Senior HC'!O$7:O$86,MATCH($A211,'Senior HC'!$X$7:$X$86,0))</f>
        <v>#N/A</v>
      </c>
      <c r="O211" s="183" t="e">
        <f>INDEX('Senior HC'!P$7:P$86,MATCH($A211,'Senior HC'!$X$7:$X$86,0))</f>
        <v>#N/A</v>
      </c>
      <c r="P211" s="183" t="e">
        <f>INDEX('Senior HC'!Q$7:Q$86,MATCH($A211,'Senior HC'!$X$7:$X$86,0))</f>
        <v>#N/A</v>
      </c>
      <c r="Q211" s="183" t="e">
        <f>INDEX('Senior HC'!R$7:R$86,MATCH($A211,'Senior HC'!$X$7:$X$86,0))</f>
        <v>#N/A</v>
      </c>
      <c r="R211" s="183" t="e">
        <f>INDEX('Senior HC'!S$7:S$86,MATCH($A211,'Senior HC'!$X$7:$X$86,0))</f>
        <v>#N/A</v>
      </c>
      <c r="S211" s="183" t="e">
        <f>INDEX('Senior HC'!T$7:T$86,MATCH($A211,'Senior HC'!$X$7:$X$86,0))</f>
        <v>#N/A</v>
      </c>
      <c r="T211" s="100" t="e">
        <f>INDEX('Senior HC'!V$7:V$86,MATCH($A211,'Senior HC'!$X$7:$X$86,0))</f>
        <v>#N/A</v>
      </c>
      <c r="U211" s="94" t="e">
        <f>INDEX('Senior HC'!$W$7:$W$86,MATCH(A211,'Senior HC'!$X$7:$X$86,0))</f>
        <v>#N/A</v>
      </c>
      <c r="V211" s="95" t="e">
        <f>INDEX('Senior HC'!$X$7:$X$86,MATCH(A211,'Senior HC'!$X$7:$X$86,0))</f>
        <v>#N/A</v>
      </c>
      <c r="W211" s="98"/>
    </row>
    <row r="212" spans="1:23" s="66" customFormat="1" x14ac:dyDescent="0.25">
      <c r="A212" s="115">
        <v>13</v>
      </c>
      <c r="B212" s="78" t="str">
        <f>_xlfn.IFNA(INDEX('Senior HC'!B$7:B$86,MATCH(A212,'Senior HC'!$X$7:$X$86,0)),"")</f>
        <v/>
      </c>
      <c r="C212" s="78" t="e">
        <f>INDEX('Senior HC'!C$7:C$86,MATCH(A212,'Senior HC'!$X$7:$X$86,0))</f>
        <v>#N/A</v>
      </c>
      <c r="D212" s="79" t="e">
        <f>INDEX('Senior HC'!D$7:D$86,MATCH(A212,'Senior HC'!$X$7:$X$86,0))</f>
        <v>#N/A</v>
      </c>
      <c r="E212" s="65" t="e">
        <f>INDEX('Senior HC'!F$7:F$86,MATCH($A212,'Senior HC'!$X$7:$X$86,0))</f>
        <v>#N/A</v>
      </c>
      <c r="F212" s="65" t="e">
        <f>INDEX('Senior HC'!G$7:G$86,MATCH($A212,'Senior HC'!$X$7:$X$86,0))</f>
        <v>#N/A</v>
      </c>
      <c r="G212" s="65" t="e">
        <f>INDEX('Senior HC'!H$7:H$86,MATCH($A212,'Senior HC'!$X$7:$X$86,0))</f>
        <v>#N/A</v>
      </c>
      <c r="H212" s="69" t="e">
        <f>INDEX('Senior HC'!I$7:I$86,MATCH($A212,'Senior HC'!$X$7:$X$86,0))</f>
        <v>#N/A</v>
      </c>
      <c r="I212" s="65" t="e">
        <f>INDEX('Senior HC'!J$7:J$86,MATCH($A212,'Senior HC'!$X$7:$X$86,0))</f>
        <v>#N/A</v>
      </c>
      <c r="J212" s="65" t="e">
        <f>INDEX('Senior HC'!K$7:K$86,MATCH($A212,'Senior HC'!$X$7:$X$86,0))</f>
        <v>#N/A</v>
      </c>
      <c r="K212" s="65" t="e">
        <f>INDEX('Senior HC'!L$7:L$86,MATCH($A212,'Senior HC'!$X$7:$X$86,0))</f>
        <v>#N/A</v>
      </c>
      <c r="L212" s="69" t="e">
        <f>INDEX('Senior HC'!M$7:M$86,MATCH($A212,'Senior HC'!$X$7:$X$86,0))</f>
        <v>#N/A</v>
      </c>
      <c r="M212" s="101" t="e">
        <f>INDEX('Senior HC'!N$7:N$86,MATCH($A212,'Senior HC'!$X$7:$X$86,0))</f>
        <v>#N/A</v>
      </c>
      <c r="N212" s="187" t="e">
        <f>INDEX('Senior HC'!O$7:O$86,MATCH($A212,'Senior HC'!$X$7:$X$86,0))</f>
        <v>#N/A</v>
      </c>
      <c r="O212" s="182" t="e">
        <f>INDEX('Senior HC'!P$7:P$86,MATCH($A212,'Senior HC'!$X$7:$X$86,0))</f>
        <v>#N/A</v>
      </c>
      <c r="P212" s="182" t="e">
        <f>INDEX('Senior HC'!Q$7:Q$86,MATCH($A212,'Senior HC'!$X$7:$X$86,0))</f>
        <v>#N/A</v>
      </c>
      <c r="Q212" s="182" t="e">
        <f>INDEX('Senior HC'!R$7:R$86,MATCH($A212,'Senior HC'!$X$7:$X$86,0))</f>
        <v>#N/A</v>
      </c>
      <c r="R212" s="182" t="e">
        <f>INDEX('Senior HC'!S$7:S$86,MATCH($A212,'Senior HC'!$X$7:$X$86,0))</f>
        <v>#N/A</v>
      </c>
      <c r="S212" s="182" t="e">
        <f>INDEX('Senior HC'!T$7:T$86,MATCH($A212,'Senior HC'!$X$7:$X$86,0))</f>
        <v>#N/A</v>
      </c>
      <c r="T212" s="99" t="e">
        <f>INDEX('Senior HC'!V$7:V$86,MATCH($A212,'Senior HC'!$X$7:$X$86,0))</f>
        <v>#N/A</v>
      </c>
      <c r="U212" s="91" t="e">
        <f>INDEX('Senior HC'!$W$7:$W$86,MATCH(A212,'Senior HC'!$X$7:$X$86,0))</f>
        <v>#N/A</v>
      </c>
      <c r="V212" s="92" t="e">
        <f>INDEX('Senior HC'!$X$7:$X$86,MATCH(A212,'Senior HC'!$X$7:$X$86,0))</f>
        <v>#N/A</v>
      </c>
      <c r="W212" s="97"/>
    </row>
    <row r="213" spans="1:23" s="66" customFormat="1" x14ac:dyDescent="0.25">
      <c r="A213" s="117">
        <v>14</v>
      </c>
      <c r="B213" s="80" t="str">
        <f>_xlfn.IFNA(INDEX('Senior HC'!$B$7:$B$86,MATCH(A213,'Senior HC'!$X$7:$X$86,0)),"")</f>
        <v/>
      </c>
      <c r="C213" s="80" t="e">
        <f>INDEX('Senior HC'!$C$7:$C$86,MATCH(A213,'Senior HC'!$X$7:$X$86,0))</f>
        <v>#N/A</v>
      </c>
      <c r="D213" s="81" t="e">
        <f>INDEX('Senior HC'!$D$7:$D$86,MATCH(A213,'Senior HC'!$X$7:$X$86,0))</f>
        <v>#N/A</v>
      </c>
      <c r="E213" s="67" t="e">
        <f>INDEX('Senior HC'!F$7:F$86,MATCH($A213,'Senior HC'!$X$7:$X$86,0))</f>
        <v>#N/A</v>
      </c>
      <c r="F213" s="67" t="e">
        <f>INDEX('Senior HC'!G$7:G$86,MATCH($A213,'Senior HC'!$X$7:$X$86,0))</f>
        <v>#N/A</v>
      </c>
      <c r="G213" s="67" t="e">
        <f>INDEX('Senior HC'!H$7:H$86,MATCH($A213,'Senior HC'!$X$7:$X$86,0))</f>
        <v>#N/A</v>
      </c>
      <c r="H213" s="70" t="e">
        <f>INDEX('Senior HC'!I$7:I$86,MATCH($A213,'Senior HC'!$X$7:$X$86,0))</f>
        <v>#N/A</v>
      </c>
      <c r="I213" s="67" t="e">
        <f>INDEX('Senior HC'!J$7:J$86,MATCH($A213,'Senior HC'!$X$7:$X$86,0))</f>
        <v>#N/A</v>
      </c>
      <c r="J213" s="67" t="e">
        <f>INDEX('Senior HC'!K$7:K$86,MATCH($A213,'Senior HC'!$X$7:$X$86,0))</f>
        <v>#N/A</v>
      </c>
      <c r="K213" s="67" t="e">
        <f>INDEX('Senior HC'!L$7:L$86,MATCH($A213,'Senior HC'!$X$7:$X$86,0))</f>
        <v>#N/A</v>
      </c>
      <c r="L213" s="70" t="e">
        <f>INDEX('Senior HC'!M$7:M$86,MATCH($A213,'Senior HC'!$X$7:$X$86,0))</f>
        <v>#N/A</v>
      </c>
      <c r="M213" s="102" t="e">
        <f>INDEX('Senior HC'!N$7:N$86,MATCH($A213,'Senior HC'!$X$7:$X$86,0))</f>
        <v>#N/A</v>
      </c>
      <c r="N213" s="186" t="e">
        <f>INDEX('Senior HC'!O$7:O$86,MATCH($A213,'Senior HC'!$X$7:$X$86,0))</f>
        <v>#N/A</v>
      </c>
      <c r="O213" s="183" t="e">
        <f>INDEX('Senior HC'!P$7:P$86,MATCH($A213,'Senior HC'!$X$7:$X$86,0))</f>
        <v>#N/A</v>
      </c>
      <c r="P213" s="183" t="e">
        <f>INDEX('Senior HC'!Q$7:Q$86,MATCH($A213,'Senior HC'!$X$7:$X$86,0))</f>
        <v>#N/A</v>
      </c>
      <c r="Q213" s="183" t="e">
        <f>INDEX('Senior HC'!R$7:R$86,MATCH($A213,'Senior HC'!$X$7:$X$86,0))</f>
        <v>#N/A</v>
      </c>
      <c r="R213" s="183" t="e">
        <f>INDEX('Senior HC'!S$7:S$86,MATCH($A213,'Senior HC'!$X$7:$X$86,0))</f>
        <v>#N/A</v>
      </c>
      <c r="S213" s="183" t="e">
        <f>INDEX('Senior HC'!T$7:T$86,MATCH($A213,'Senior HC'!$X$7:$X$86,0))</f>
        <v>#N/A</v>
      </c>
      <c r="T213" s="100" t="e">
        <f>INDEX('Senior HC'!V$7:V$86,MATCH($A213,'Senior HC'!$X$7:$X$86,0))</f>
        <v>#N/A</v>
      </c>
      <c r="U213" s="94" t="e">
        <f>INDEX('Senior HC'!$W$7:$W$86,MATCH(A213,'Senior HC'!$X$7:$X$86,0))</f>
        <v>#N/A</v>
      </c>
      <c r="V213" s="95" t="e">
        <f>INDEX('Senior HC'!$X$7:$X$86,MATCH(A213,'Senior HC'!$X$7:$X$86,0))</f>
        <v>#N/A</v>
      </c>
      <c r="W213" s="98"/>
    </row>
    <row r="214" spans="1:23" s="66" customFormat="1" x14ac:dyDescent="0.25">
      <c r="A214" s="115">
        <v>15</v>
      </c>
      <c r="B214" s="78" t="str">
        <f>_xlfn.IFNA(INDEX('Senior HC'!B$7:B$86,MATCH(A214,'Senior HC'!$X$7:$X$86,0)),"")</f>
        <v/>
      </c>
      <c r="C214" s="78" t="e">
        <f>INDEX('Senior HC'!C$7:C$86,MATCH(A214,'Senior HC'!$X$7:$X$86,0))</f>
        <v>#N/A</v>
      </c>
      <c r="D214" s="79" t="e">
        <f>INDEX('Senior HC'!D$7:D$86,MATCH(A214,'Senior HC'!$X$7:$X$86,0))</f>
        <v>#N/A</v>
      </c>
      <c r="E214" s="65" t="e">
        <f>INDEX('Senior HC'!F$7:F$86,MATCH($A214,'Senior HC'!$X$7:$X$86,0))</f>
        <v>#N/A</v>
      </c>
      <c r="F214" s="65" t="e">
        <f>INDEX('Senior HC'!G$7:G$86,MATCH($A214,'Senior HC'!$X$7:$X$86,0))</f>
        <v>#N/A</v>
      </c>
      <c r="G214" s="65" t="e">
        <f>INDEX('Senior HC'!H$7:H$86,MATCH($A214,'Senior HC'!$X$7:$X$86,0))</f>
        <v>#N/A</v>
      </c>
      <c r="H214" s="69" t="e">
        <f>INDEX('Senior HC'!I$7:I$86,MATCH($A214,'Senior HC'!$X$7:$X$86,0))</f>
        <v>#N/A</v>
      </c>
      <c r="I214" s="65" t="e">
        <f>INDEX('Senior HC'!J$7:J$86,MATCH($A214,'Senior HC'!$X$7:$X$86,0))</f>
        <v>#N/A</v>
      </c>
      <c r="J214" s="65" t="e">
        <f>INDEX('Senior HC'!K$7:K$86,MATCH($A214,'Senior HC'!$X$7:$X$86,0))</f>
        <v>#N/A</v>
      </c>
      <c r="K214" s="65" t="e">
        <f>INDEX('Senior HC'!L$7:L$86,MATCH($A214,'Senior HC'!$X$7:$X$86,0))</f>
        <v>#N/A</v>
      </c>
      <c r="L214" s="69" t="e">
        <f>INDEX('Senior HC'!M$7:M$86,MATCH($A214,'Senior HC'!$X$7:$X$86,0))</f>
        <v>#N/A</v>
      </c>
      <c r="M214" s="101" t="e">
        <f>INDEX('Senior HC'!N$7:N$86,MATCH($A214,'Senior HC'!$X$7:$X$86,0))</f>
        <v>#N/A</v>
      </c>
      <c r="N214" s="187" t="e">
        <f>INDEX('Senior HC'!O$7:O$86,MATCH($A214,'Senior HC'!$X$7:$X$86,0))</f>
        <v>#N/A</v>
      </c>
      <c r="O214" s="182" t="e">
        <f>INDEX('Senior HC'!P$7:P$86,MATCH($A214,'Senior HC'!$X$7:$X$86,0))</f>
        <v>#N/A</v>
      </c>
      <c r="P214" s="182" t="e">
        <f>INDEX('Senior HC'!Q$7:Q$86,MATCH($A214,'Senior HC'!$X$7:$X$86,0))</f>
        <v>#N/A</v>
      </c>
      <c r="Q214" s="182" t="e">
        <f>INDEX('Senior HC'!R$7:R$86,MATCH($A214,'Senior HC'!$X$7:$X$86,0))</f>
        <v>#N/A</v>
      </c>
      <c r="R214" s="182" t="e">
        <f>INDEX('Senior HC'!S$7:S$86,MATCH($A214,'Senior HC'!$X$7:$X$86,0))</f>
        <v>#N/A</v>
      </c>
      <c r="S214" s="182" t="e">
        <f>INDEX('Senior HC'!T$7:T$86,MATCH($A214,'Senior HC'!$X$7:$X$86,0))</f>
        <v>#N/A</v>
      </c>
      <c r="T214" s="99" t="e">
        <f>INDEX('Senior HC'!V$7:V$86,MATCH($A214,'Senior HC'!$X$7:$X$86,0))</f>
        <v>#N/A</v>
      </c>
      <c r="U214" s="91" t="e">
        <f>INDEX('Senior HC'!$W$7:$W$86,MATCH(A214,'Senior HC'!$X$7:$X$86,0))</f>
        <v>#N/A</v>
      </c>
      <c r="V214" s="92" t="e">
        <f>INDEX('Senior HC'!$X$7:$X$86,MATCH(A214,'Senior HC'!$X$7:$X$86,0))</f>
        <v>#N/A</v>
      </c>
      <c r="W214" s="97"/>
    </row>
    <row r="215" spans="1:23" s="66" customFormat="1" x14ac:dyDescent="0.25">
      <c r="A215" s="117">
        <v>16</v>
      </c>
      <c r="B215" s="80" t="str">
        <f>_xlfn.IFNA(INDEX('Senior HC'!$B$7:$B$86,MATCH(A215,'Senior HC'!$X$7:$X$86,0)),"")</f>
        <v/>
      </c>
      <c r="C215" s="80" t="e">
        <f>INDEX('Senior HC'!$C$7:$C$86,MATCH(A215,'Senior HC'!$X$7:$X$86,0))</f>
        <v>#N/A</v>
      </c>
      <c r="D215" s="81" t="e">
        <f>INDEX('Senior HC'!$D$7:$D$86,MATCH(A215,'Senior HC'!$X$7:$X$86,0))</f>
        <v>#N/A</v>
      </c>
      <c r="E215" s="67" t="e">
        <f>INDEX('Senior HC'!F$7:F$86,MATCH($A215,'Senior HC'!$X$7:$X$86,0))</f>
        <v>#N/A</v>
      </c>
      <c r="F215" s="67" t="e">
        <f>INDEX('Senior HC'!G$7:G$86,MATCH($A215,'Senior HC'!$X$7:$X$86,0))</f>
        <v>#N/A</v>
      </c>
      <c r="G215" s="67" t="e">
        <f>INDEX('Senior HC'!H$7:H$86,MATCH($A215,'Senior HC'!$X$7:$X$86,0))</f>
        <v>#N/A</v>
      </c>
      <c r="H215" s="70" t="e">
        <f>INDEX('Senior HC'!I$7:I$86,MATCH($A215,'Senior HC'!$X$7:$X$86,0))</f>
        <v>#N/A</v>
      </c>
      <c r="I215" s="67" t="e">
        <f>INDEX('Senior HC'!J$7:J$86,MATCH($A215,'Senior HC'!$X$7:$X$86,0))</f>
        <v>#N/A</v>
      </c>
      <c r="J215" s="67" t="e">
        <f>INDEX('Senior HC'!K$7:K$86,MATCH($A215,'Senior HC'!$X$7:$X$86,0))</f>
        <v>#N/A</v>
      </c>
      <c r="K215" s="67" t="e">
        <f>INDEX('Senior HC'!L$7:L$86,MATCH($A215,'Senior HC'!$X$7:$X$86,0))</f>
        <v>#N/A</v>
      </c>
      <c r="L215" s="70" t="e">
        <f>INDEX('Senior HC'!M$7:M$86,MATCH($A215,'Senior HC'!$X$7:$X$86,0))</f>
        <v>#N/A</v>
      </c>
      <c r="M215" s="102" t="e">
        <f>INDEX('Senior HC'!N$7:N$86,MATCH($A215,'Senior HC'!$X$7:$X$86,0))</f>
        <v>#N/A</v>
      </c>
      <c r="N215" s="186" t="e">
        <f>INDEX('Senior HC'!O$7:O$86,MATCH($A215,'Senior HC'!$X$7:$X$86,0))</f>
        <v>#N/A</v>
      </c>
      <c r="O215" s="183" t="e">
        <f>INDEX('Senior HC'!P$7:P$86,MATCH($A215,'Senior HC'!$X$7:$X$86,0))</f>
        <v>#N/A</v>
      </c>
      <c r="P215" s="183" t="e">
        <f>INDEX('Senior HC'!Q$7:Q$86,MATCH($A215,'Senior HC'!$X$7:$X$86,0))</f>
        <v>#N/A</v>
      </c>
      <c r="Q215" s="183" t="e">
        <f>INDEX('Senior HC'!R$7:R$86,MATCH($A215,'Senior HC'!$X$7:$X$86,0))</f>
        <v>#N/A</v>
      </c>
      <c r="R215" s="183" t="e">
        <f>INDEX('Senior HC'!S$7:S$86,MATCH($A215,'Senior HC'!$X$7:$X$86,0))</f>
        <v>#N/A</v>
      </c>
      <c r="S215" s="183" t="e">
        <f>INDEX('Senior HC'!T$7:T$86,MATCH($A215,'Senior HC'!$X$7:$X$86,0))</f>
        <v>#N/A</v>
      </c>
      <c r="T215" s="100" t="e">
        <f>INDEX('Senior HC'!V$7:V$86,MATCH($A215,'Senior HC'!$X$7:$X$86,0))</f>
        <v>#N/A</v>
      </c>
      <c r="U215" s="94" t="e">
        <f>INDEX('Senior HC'!$W$7:$W$86,MATCH(A215,'Senior HC'!$X$7:$X$86,0))</f>
        <v>#N/A</v>
      </c>
      <c r="V215" s="95" t="e">
        <f>INDEX('Senior HC'!$X$7:$X$86,MATCH(A215,'Senior HC'!$X$7:$X$86,0))</f>
        <v>#N/A</v>
      </c>
      <c r="W215" s="98"/>
    </row>
    <row r="216" spans="1:23" s="66" customFormat="1" x14ac:dyDescent="0.25">
      <c r="A216" s="115">
        <v>17</v>
      </c>
      <c r="B216" s="78" t="str">
        <f>_xlfn.IFNA(INDEX('Senior HC'!B$7:B$86,MATCH(A216,'Senior HC'!$X$7:$X$86,0)),"")</f>
        <v/>
      </c>
      <c r="C216" s="78" t="e">
        <f>INDEX('Senior HC'!C$7:C$86,MATCH(A216,'Senior HC'!$X$7:$X$86,0))</f>
        <v>#N/A</v>
      </c>
      <c r="D216" s="79" t="e">
        <f>INDEX('Senior HC'!D$7:D$86,MATCH(A216,'Senior HC'!$X$7:$X$86,0))</f>
        <v>#N/A</v>
      </c>
      <c r="E216" s="65" t="e">
        <f>INDEX('Senior HC'!F$7:F$86,MATCH($A216,'Senior HC'!$X$7:$X$86,0))</f>
        <v>#N/A</v>
      </c>
      <c r="F216" s="65" t="e">
        <f>INDEX('Senior HC'!G$7:G$86,MATCH($A216,'Senior HC'!$X$7:$X$86,0))</f>
        <v>#N/A</v>
      </c>
      <c r="G216" s="65" t="e">
        <f>INDEX('Senior HC'!H$7:H$86,MATCH($A216,'Senior HC'!$X$7:$X$86,0))</f>
        <v>#N/A</v>
      </c>
      <c r="H216" s="69" t="e">
        <f>INDEX('Senior HC'!I$7:I$86,MATCH($A216,'Senior HC'!$X$7:$X$86,0))</f>
        <v>#N/A</v>
      </c>
      <c r="I216" s="65" t="e">
        <f>INDEX('Senior HC'!J$7:J$86,MATCH($A216,'Senior HC'!$X$7:$X$86,0))</f>
        <v>#N/A</v>
      </c>
      <c r="J216" s="65" t="e">
        <f>INDEX('Senior HC'!K$7:K$86,MATCH($A216,'Senior HC'!$X$7:$X$86,0))</f>
        <v>#N/A</v>
      </c>
      <c r="K216" s="65" t="e">
        <f>INDEX('Senior HC'!L$7:L$86,MATCH($A216,'Senior HC'!$X$7:$X$86,0))</f>
        <v>#N/A</v>
      </c>
      <c r="L216" s="69" t="e">
        <f>INDEX('Senior HC'!M$7:M$86,MATCH($A216,'Senior HC'!$X$7:$X$86,0))</f>
        <v>#N/A</v>
      </c>
      <c r="M216" s="101" t="e">
        <f>INDEX('Senior HC'!N$7:N$86,MATCH($A216,'Senior HC'!$X$7:$X$86,0))</f>
        <v>#N/A</v>
      </c>
      <c r="N216" s="187" t="e">
        <f>INDEX('Senior HC'!O$7:O$86,MATCH($A216,'Senior HC'!$X$7:$X$86,0))</f>
        <v>#N/A</v>
      </c>
      <c r="O216" s="182" t="e">
        <f>INDEX('Senior HC'!P$7:P$86,MATCH($A216,'Senior HC'!$X$7:$X$86,0))</f>
        <v>#N/A</v>
      </c>
      <c r="P216" s="182" t="e">
        <f>INDEX('Senior HC'!Q$7:Q$86,MATCH($A216,'Senior HC'!$X$7:$X$86,0))</f>
        <v>#N/A</v>
      </c>
      <c r="Q216" s="182" t="e">
        <f>INDEX('Senior HC'!R$7:R$86,MATCH($A216,'Senior HC'!$X$7:$X$86,0))</f>
        <v>#N/A</v>
      </c>
      <c r="R216" s="182" t="e">
        <f>INDEX('Senior HC'!S$7:S$86,MATCH($A216,'Senior HC'!$X$7:$X$86,0))</f>
        <v>#N/A</v>
      </c>
      <c r="S216" s="182" t="e">
        <f>INDEX('Senior HC'!T$7:T$86,MATCH($A216,'Senior HC'!$X$7:$X$86,0))</f>
        <v>#N/A</v>
      </c>
      <c r="T216" s="99" t="e">
        <f>INDEX('Senior HC'!V$7:V$86,MATCH($A216,'Senior HC'!$X$7:$X$86,0))</f>
        <v>#N/A</v>
      </c>
      <c r="U216" s="91" t="e">
        <f>INDEX('Senior HC'!$W$7:$W$86,MATCH(A216,'Senior HC'!$X$7:$X$86,0))</f>
        <v>#N/A</v>
      </c>
      <c r="V216" s="92" t="e">
        <f>INDEX('Senior HC'!$X$7:$X$86,MATCH(A216,'Senior HC'!$X$7:$X$86,0))</f>
        <v>#N/A</v>
      </c>
      <c r="W216" s="97"/>
    </row>
    <row r="217" spans="1:23" s="66" customFormat="1" x14ac:dyDescent="0.25">
      <c r="A217" s="117">
        <v>18</v>
      </c>
      <c r="B217" s="80" t="str">
        <f>_xlfn.IFNA(INDEX('Senior HC'!$B$7:$B$86,MATCH(A217,'Senior HC'!$X$7:$X$86,0)),"")</f>
        <v/>
      </c>
      <c r="C217" s="80" t="e">
        <f>INDEX('Senior HC'!$C$7:$C$86,MATCH(A217,'Senior HC'!$X$7:$X$86,0))</f>
        <v>#N/A</v>
      </c>
      <c r="D217" s="81" t="e">
        <f>INDEX('Senior HC'!$D$7:$D$86,MATCH(A217,'Senior HC'!$X$7:$X$86,0))</f>
        <v>#N/A</v>
      </c>
      <c r="E217" s="67" t="e">
        <f>INDEX('Senior HC'!F$7:F$86,MATCH($A217,'Senior HC'!$X$7:$X$86,0))</f>
        <v>#N/A</v>
      </c>
      <c r="F217" s="67" t="e">
        <f>INDEX('Senior HC'!G$7:G$86,MATCH($A217,'Senior HC'!$X$7:$X$86,0))</f>
        <v>#N/A</v>
      </c>
      <c r="G217" s="67" t="e">
        <f>INDEX('Senior HC'!H$7:H$86,MATCH($A217,'Senior HC'!$X$7:$X$86,0))</f>
        <v>#N/A</v>
      </c>
      <c r="H217" s="70" t="e">
        <f>INDEX('Senior HC'!I$7:I$86,MATCH($A217,'Senior HC'!$X$7:$X$86,0))</f>
        <v>#N/A</v>
      </c>
      <c r="I217" s="67" t="e">
        <f>INDEX('Senior HC'!J$7:J$86,MATCH($A217,'Senior HC'!$X$7:$X$86,0))</f>
        <v>#N/A</v>
      </c>
      <c r="J217" s="67" t="e">
        <f>INDEX('Senior HC'!K$7:K$86,MATCH($A217,'Senior HC'!$X$7:$X$86,0))</f>
        <v>#N/A</v>
      </c>
      <c r="K217" s="67" t="e">
        <f>INDEX('Senior HC'!L$7:L$86,MATCH($A217,'Senior HC'!$X$7:$X$86,0))</f>
        <v>#N/A</v>
      </c>
      <c r="L217" s="70" t="e">
        <f>INDEX('Senior HC'!M$7:M$86,MATCH($A217,'Senior HC'!$X$7:$X$86,0))</f>
        <v>#N/A</v>
      </c>
      <c r="M217" s="102" t="e">
        <f>INDEX('Senior HC'!N$7:N$86,MATCH($A217,'Senior HC'!$X$7:$X$86,0))</f>
        <v>#N/A</v>
      </c>
      <c r="N217" s="186" t="e">
        <f>INDEX('Senior HC'!O$7:O$86,MATCH($A217,'Senior HC'!$X$7:$X$86,0))</f>
        <v>#N/A</v>
      </c>
      <c r="O217" s="183" t="e">
        <f>INDEX('Senior HC'!P$7:P$86,MATCH($A217,'Senior HC'!$X$7:$X$86,0))</f>
        <v>#N/A</v>
      </c>
      <c r="P217" s="183" t="e">
        <f>INDEX('Senior HC'!Q$7:Q$86,MATCH($A217,'Senior HC'!$X$7:$X$86,0))</f>
        <v>#N/A</v>
      </c>
      <c r="Q217" s="183" t="e">
        <f>INDEX('Senior HC'!R$7:R$86,MATCH($A217,'Senior HC'!$X$7:$X$86,0))</f>
        <v>#N/A</v>
      </c>
      <c r="R217" s="183" t="e">
        <f>INDEX('Senior HC'!S$7:S$86,MATCH($A217,'Senior HC'!$X$7:$X$86,0))</f>
        <v>#N/A</v>
      </c>
      <c r="S217" s="183" t="e">
        <f>INDEX('Senior HC'!T$7:T$86,MATCH($A217,'Senior HC'!$X$7:$X$86,0))</f>
        <v>#N/A</v>
      </c>
      <c r="T217" s="100" t="e">
        <f>INDEX('Senior HC'!V$7:V$86,MATCH($A217,'Senior HC'!$X$7:$X$86,0))</f>
        <v>#N/A</v>
      </c>
      <c r="U217" s="94" t="e">
        <f>INDEX('Senior HC'!$W$7:$W$86,MATCH(A217,'Senior HC'!$X$7:$X$86,0))</f>
        <v>#N/A</v>
      </c>
      <c r="V217" s="95" t="e">
        <f>INDEX('Senior HC'!$X$7:$X$86,MATCH(A217,'Senior HC'!$X$7:$X$86,0))</f>
        <v>#N/A</v>
      </c>
      <c r="W217" s="98"/>
    </row>
    <row r="218" spans="1:23" s="66" customFormat="1" x14ac:dyDescent="0.25">
      <c r="A218" s="115">
        <v>19</v>
      </c>
      <c r="B218" s="78" t="str">
        <f>_xlfn.IFNA(INDEX('Senior HC'!B$7:B$86,MATCH(A218,'Senior HC'!$X$7:$X$86,0)),"")</f>
        <v/>
      </c>
      <c r="C218" s="78" t="e">
        <f>INDEX('Senior HC'!C$7:C$86,MATCH(A218,'Senior HC'!$X$7:$X$86,0))</f>
        <v>#N/A</v>
      </c>
      <c r="D218" s="79" t="e">
        <f>INDEX('Senior HC'!D$7:D$86,MATCH(A218,'Senior HC'!$X$7:$X$86,0))</f>
        <v>#N/A</v>
      </c>
      <c r="E218" s="65" t="e">
        <f>INDEX('Senior HC'!F$7:F$86,MATCH($A218,'Senior HC'!$X$7:$X$86,0))</f>
        <v>#N/A</v>
      </c>
      <c r="F218" s="65" t="e">
        <f>INDEX('Senior HC'!G$7:G$86,MATCH($A218,'Senior HC'!$X$7:$X$86,0))</f>
        <v>#N/A</v>
      </c>
      <c r="G218" s="65" t="e">
        <f>INDEX('Senior HC'!H$7:H$86,MATCH($A218,'Senior HC'!$X$7:$X$86,0))</f>
        <v>#N/A</v>
      </c>
      <c r="H218" s="69" t="e">
        <f>INDEX('Senior HC'!I$7:I$86,MATCH($A218,'Senior HC'!$X$7:$X$86,0))</f>
        <v>#N/A</v>
      </c>
      <c r="I218" s="65" t="e">
        <f>INDEX('Senior HC'!J$7:J$86,MATCH($A218,'Senior HC'!$X$7:$X$86,0))</f>
        <v>#N/A</v>
      </c>
      <c r="J218" s="65" t="e">
        <f>INDEX('Senior HC'!K$7:K$86,MATCH($A218,'Senior HC'!$X$7:$X$86,0))</f>
        <v>#N/A</v>
      </c>
      <c r="K218" s="65" t="e">
        <f>INDEX('Senior HC'!L$7:L$86,MATCH($A218,'Senior HC'!$X$7:$X$86,0))</f>
        <v>#N/A</v>
      </c>
      <c r="L218" s="69" t="e">
        <f>INDEX('Senior HC'!M$7:M$86,MATCH($A218,'Senior HC'!$X$7:$X$86,0))</f>
        <v>#N/A</v>
      </c>
      <c r="M218" s="101" t="e">
        <f>INDEX('Senior HC'!N$7:N$86,MATCH($A218,'Senior HC'!$X$7:$X$86,0))</f>
        <v>#N/A</v>
      </c>
      <c r="N218" s="187" t="e">
        <f>INDEX('Senior HC'!O$7:O$86,MATCH($A218,'Senior HC'!$X$7:$X$86,0))</f>
        <v>#N/A</v>
      </c>
      <c r="O218" s="182" t="e">
        <f>INDEX('Senior HC'!P$7:P$86,MATCH($A218,'Senior HC'!$X$7:$X$86,0))</f>
        <v>#N/A</v>
      </c>
      <c r="P218" s="182" t="e">
        <f>INDEX('Senior HC'!Q$7:Q$86,MATCH($A218,'Senior HC'!$X$7:$X$86,0))</f>
        <v>#N/A</v>
      </c>
      <c r="Q218" s="182" t="e">
        <f>INDEX('Senior HC'!R$7:R$86,MATCH($A218,'Senior HC'!$X$7:$X$86,0))</f>
        <v>#N/A</v>
      </c>
      <c r="R218" s="182" t="e">
        <f>INDEX('Senior HC'!S$7:S$86,MATCH($A218,'Senior HC'!$X$7:$X$86,0))</f>
        <v>#N/A</v>
      </c>
      <c r="S218" s="182" t="e">
        <f>INDEX('Senior HC'!T$7:T$86,MATCH($A218,'Senior HC'!$X$7:$X$86,0))</f>
        <v>#N/A</v>
      </c>
      <c r="T218" s="99" t="e">
        <f>INDEX('Senior HC'!V$7:V$86,MATCH($A218,'Senior HC'!$X$7:$X$86,0))</f>
        <v>#N/A</v>
      </c>
      <c r="U218" s="91" t="e">
        <f>INDEX('Senior HC'!$W$7:$W$86,MATCH(A218,'Senior HC'!$X$7:$X$86,0))</f>
        <v>#N/A</v>
      </c>
      <c r="V218" s="92" t="e">
        <f>INDEX('Senior HC'!$X$7:$X$86,MATCH(A218,'Senior HC'!$X$7:$X$86,0))</f>
        <v>#N/A</v>
      </c>
      <c r="W218" s="97"/>
    </row>
    <row r="219" spans="1:23" s="66" customFormat="1" x14ac:dyDescent="0.25">
      <c r="A219" s="119">
        <v>20</v>
      </c>
      <c r="B219" s="120" t="str">
        <f>_xlfn.IFNA(INDEX('Senior HC'!$B$7:$B$86,MATCH(A219,'Senior HC'!$X$7:$X$86,0)),"")</f>
        <v/>
      </c>
      <c r="C219" s="120" t="e">
        <f>INDEX('Senior HC'!$C$7:$C$86,MATCH(A219,'Senior HC'!$X$7:$X$86,0))</f>
        <v>#N/A</v>
      </c>
      <c r="D219" s="131" t="e">
        <f>INDEX('Senior HC'!$D$7:$D$86,MATCH(A219,'Senior HC'!$X$7:$X$86,0))</f>
        <v>#N/A</v>
      </c>
      <c r="E219" s="123" t="e">
        <f>INDEX('Senior HC'!F$7:F$86,MATCH($A219,'Senior HC'!$X$7:$X$86,0))</f>
        <v>#N/A</v>
      </c>
      <c r="F219" s="123" t="e">
        <f>INDEX('Senior HC'!G$7:G$86,MATCH($A219,'Senior HC'!$X$7:$X$86,0))</f>
        <v>#N/A</v>
      </c>
      <c r="G219" s="123" t="e">
        <f>INDEX('Senior HC'!H$7:H$86,MATCH($A219,'Senior HC'!$X$7:$X$86,0))</f>
        <v>#N/A</v>
      </c>
      <c r="H219" s="124" t="e">
        <f>INDEX('Senior HC'!I$7:I$86,MATCH($A219,'Senior HC'!$X$7:$X$86,0))</f>
        <v>#N/A</v>
      </c>
      <c r="I219" s="123" t="e">
        <f>INDEX('Senior HC'!J$7:J$86,MATCH($A219,'Senior HC'!$X$7:$X$86,0))</f>
        <v>#N/A</v>
      </c>
      <c r="J219" s="123" t="e">
        <f>INDEX('Senior HC'!K$7:K$86,MATCH($A219,'Senior HC'!$X$7:$X$86,0))</f>
        <v>#N/A</v>
      </c>
      <c r="K219" s="123" t="e">
        <f>INDEX('Senior HC'!L$7:L$86,MATCH($A219,'Senior HC'!$X$7:$X$86,0))</f>
        <v>#N/A</v>
      </c>
      <c r="L219" s="124" t="e">
        <f>INDEX('Senior HC'!M$7:M$86,MATCH($A219,'Senior HC'!$X$7:$X$86,0))</f>
        <v>#N/A</v>
      </c>
      <c r="M219" s="125" t="e">
        <f>INDEX('Senior HC'!N$7:N$86,MATCH($A219,'Senior HC'!$X$7:$X$86,0))</f>
        <v>#N/A</v>
      </c>
      <c r="N219" s="188" t="e">
        <f>INDEX('Senior HC'!O$7:O$86,MATCH($A219,'Senior HC'!$X$7:$X$86,0))</f>
        <v>#N/A</v>
      </c>
      <c r="O219" s="126" t="e">
        <f>INDEX('Senior HC'!P$7:P$86,MATCH($A219,'Senior HC'!$X$7:$X$86,0))</f>
        <v>#N/A</v>
      </c>
      <c r="P219" s="126" t="e">
        <f>INDEX('Senior HC'!Q$7:Q$86,MATCH($A219,'Senior HC'!$X$7:$X$86,0))</f>
        <v>#N/A</v>
      </c>
      <c r="Q219" s="126" t="e">
        <f>INDEX('Senior HC'!R$7:R$86,MATCH($A219,'Senior HC'!$X$7:$X$86,0))</f>
        <v>#N/A</v>
      </c>
      <c r="R219" s="126" t="e">
        <f>INDEX('Senior HC'!S$7:S$86,MATCH($A219,'Senior HC'!$X$7:$X$86,0))</f>
        <v>#N/A</v>
      </c>
      <c r="S219" s="126" t="e">
        <f>INDEX('Senior HC'!T$7:T$86,MATCH($A219,'Senior HC'!$X$7:$X$86,0))</f>
        <v>#N/A</v>
      </c>
      <c r="T219" s="127" t="e">
        <f>INDEX('Senior HC'!V$7:V$86,MATCH($A219,'Senior HC'!$X$7:$X$86,0))</f>
        <v>#N/A</v>
      </c>
      <c r="U219" s="128" t="e">
        <f>INDEX('Senior HC'!$W$7:$W$86,MATCH(A219,'Senior HC'!$X$7:$X$86,0))</f>
        <v>#N/A</v>
      </c>
      <c r="V219" s="129" t="e">
        <f>INDEX('Senior HC'!$X$7:$X$86,MATCH(A219,'Senior HC'!$X$7:$X$86,0))</f>
        <v>#N/A</v>
      </c>
      <c r="W219" s="132"/>
    </row>
    <row r="220" spans="1:23" x14ac:dyDescent="0.25">
      <c r="A220" s="109"/>
      <c r="B220" s="110"/>
      <c r="C220" s="110"/>
      <c r="D220" s="110"/>
      <c r="E220" s="111"/>
      <c r="F220" s="111"/>
      <c r="G220" s="111"/>
      <c r="H220" s="111"/>
      <c r="I220" s="111"/>
      <c r="J220" s="111"/>
      <c r="K220" s="111"/>
      <c r="L220" s="111"/>
      <c r="M220" s="110"/>
      <c r="N220" s="181"/>
      <c r="O220" s="181"/>
      <c r="P220" s="181"/>
      <c r="Q220" s="181"/>
      <c r="R220" s="181"/>
      <c r="S220" s="181"/>
      <c r="T220" s="110"/>
      <c r="U220" s="110"/>
      <c r="V220" s="110"/>
      <c r="W220" s="110"/>
    </row>
    <row r="221" spans="1:23" x14ac:dyDescent="0.25">
      <c r="A221" s="197" t="s">
        <v>57</v>
      </c>
      <c r="B221" s="198"/>
      <c r="C221" s="198"/>
      <c r="D221" s="198"/>
      <c r="E221" s="198"/>
      <c r="F221" s="198"/>
      <c r="G221" s="198"/>
      <c r="H221" s="198"/>
      <c r="I221" s="198"/>
      <c r="J221" s="198"/>
      <c r="K221" s="198"/>
      <c r="L221" s="198"/>
      <c r="M221" s="198"/>
      <c r="N221" s="198"/>
      <c r="O221" s="198"/>
      <c r="P221" s="198"/>
      <c r="Q221" s="198"/>
      <c r="R221" s="198"/>
      <c r="S221" s="198"/>
      <c r="T221" s="198"/>
      <c r="U221" s="198"/>
      <c r="V221" s="198"/>
      <c r="W221" s="199"/>
    </row>
    <row r="222" spans="1:23" ht="13.2" customHeight="1" x14ac:dyDescent="0.25">
      <c r="A222" s="86"/>
      <c r="B222" s="87"/>
      <c r="C222" s="87"/>
      <c r="D222" s="87"/>
      <c r="E222" s="189" t="s">
        <v>25</v>
      </c>
      <c r="F222" s="190"/>
      <c r="G222" s="190"/>
      <c r="H222" s="191"/>
      <c r="I222" s="189" t="s">
        <v>26</v>
      </c>
      <c r="J222" s="190"/>
      <c r="K222" s="190"/>
      <c r="L222" s="191"/>
      <c r="M222" s="21"/>
      <c r="N222" s="192" t="s">
        <v>27</v>
      </c>
      <c r="O222" s="193"/>
      <c r="P222" s="193"/>
      <c r="Q222" s="193"/>
      <c r="R222" s="193"/>
      <c r="S222" s="193"/>
      <c r="T222" s="194"/>
      <c r="U222" s="195" t="s">
        <v>28</v>
      </c>
      <c r="V222" s="196"/>
      <c r="W222" s="194"/>
    </row>
    <row r="223" spans="1:23" ht="31.2" x14ac:dyDescent="0.25">
      <c r="A223" s="32" t="s">
        <v>29</v>
      </c>
      <c r="B223" s="32" t="s">
        <v>19</v>
      </c>
      <c r="C223" s="20" t="s">
        <v>20</v>
      </c>
      <c r="D223" s="20" t="s">
        <v>21</v>
      </c>
      <c r="E223" s="20" t="s">
        <v>30</v>
      </c>
      <c r="F223" s="21" t="s">
        <v>31</v>
      </c>
      <c r="G223" s="21" t="s">
        <v>32</v>
      </c>
      <c r="H223" s="22" t="s">
        <v>33</v>
      </c>
      <c r="I223" s="20" t="s">
        <v>34</v>
      </c>
      <c r="J223" s="21" t="s">
        <v>35</v>
      </c>
      <c r="K223" s="21" t="s">
        <v>36</v>
      </c>
      <c r="L223" s="39" t="s">
        <v>37</v>
      </c>
      <c r="M223" s="33" t="s">
        <v>38</v>
      </c>
      <c r="N223" s="40" t="s">
        <v>39</v>
      </c>
      <c r="O223" s="41" t="s">
        <v>40</v>
      </c>
      <c r="P223" s="41" t="s">
        <v>41</v>
      </c>
      <c r="Q223" s="41" t="s">
        <v>42</v>
      </c>
      <c r="R223" s="41" t="s">
        <v>43</v>
      </c>
      <c r="S223" s="41" t="s">
        <v>44</v>
      </c>
      <c r="T223" s="42" t="s">
        <v>45</v>
      </c>
      <c r="U223" s="33" t="s">
        <v>46</v>
      </c>
      <c r="V223" s="34" t="s">
        <v>47</v>
      </c>
      <c r="W223" s="39" t="s">
        <v>48</v>
      </c>
    </row>
    <row r="224" spans="1:23" s="66" customFormat="1" x14ac:dyDescent="0.25">
      <c r="A224" s="115">
        <v>1</v>
      </c>
      <c r="B224" s="78" t="str">
        <f>_xlfn.IFNA(INDEX(Trio!B$7:B$86,MATCH(A224,Trio!$W$7:$W$86,0)),"")</f>
        <v/>
      </c>
      <c r="C224" s="78" t="e">
        <f>INDEX(Trio!C$7:C$86,MATCH(A224,Trio!$W$7:$W$86,0))</f>
        <v>#N/A</v>
      </c>
      <c r="D224" s="79" t="e">
        <f>INDEX(Trio!D$7:D$86,MATCH(A224,Trio!$W$7:$W$86,0))</f>
        <v>#N/A</v>
      </c>
      <c r="E224" s="65" t="e">
        <f>INDEX(Trio!F$7:F$86,MATCH($A224,Trio!$W$7:$W$86,0))</f>
        <v>#N/A</v>
      </c>
      <c r="F224" s="65" t="e">
        <f>INDEX(Trio!G$7:G$86,MATCH($A224,Trio!$W$7:$W$86,0))</f>
        <v>#N/A</v>
      </c>
      <c r="G224" s="65" t="e">
        <f>INDEX(Trio!H$7:H$86,MATCH($A224,Trio!$W$7:$W$86,0))</f>
        <v>#N/A</v>
      </c>
      <c r="H224" s="69" t="e">
        <f>INDEX(Trio!I$7:I$86,MATCH($A224,Trio!$W$7:$W$86,0))</f>
        <v>#N/A</v>
      </c>
      <c r="I224" s="65" t="e">
        <f>INDEX(Trio!J$7:J$86,MATCH($A224,Trio!$W$7:$W$86,0))</f>
        <v>#N/A</v>
      </c>
      <c r="J224" s="65" t="e">
        <f>INDEX(Trio!K$7:K$86,MATCH($A224,Trio!$W$7:$W$86,0))</f>
        <v>#N/A</v>
      </c>
      <c r="K224" s="65" t="e">
        <f>INDEX(Trio!L$7:L$86,MATCH($A224,Trio!$W$7:$W$86,0))</f>
        <v>#N/A</v>
      </c>
      <c r="L224" s="103" t="e">
        <f>INDEX(Trio!M$7:M$86,MATCH($A224,Trio!$W$7:$W$86,0))</f>
        <v>#N/A</v>
      </c>
      <c r="M224" s="101" t="e">
        <f>INDEX(Trio!N$7:N$86,MATCH($A224,Trio!$W$7:$W$86,0))</f>
        <v>#N/A</v>
      </c>
      <c r="N224" s="184" t="e">
        <f>INDEX(Trio!O$7:O$86,MATCH($A224,Trio!$W$7:$W$86,0))</f>
        <v>#N/A</v>
      </c>
      <c r="O224" s="185" t="e">
        <f>INDEX(Trio!P$7:P$86,MATCH($A224,Trio!$W$7:$W$86,0))</f>
        <v>#N/A</v>
      </c>
      <c r="P224" s="185" t="e">
        <f>INDEX(Trio!Q$7:Q$86,MATCH($A224,Trio!$W$7:$W$86,0))</f>
        <v>#N/A</v>
      </c>
      <c r="Q224" s="185" t="e">
        <f>INDEX(Trio!R$7:R$86,MATCH($A224,Trio!$W$7:$W$86,0))</f>
        <v>#N/A</v>
      </c>
      <c r="R224" s="185" t="e">
        <f>INDEX(Trio!S$7:S$86,MATCH($A224,Trio!$W$7:$W$86,0))</f>
        <v>#N/A</v>
      </c>
      <c r="S224" s="185" t="e">
        <f>INDEX(Trio!T$7:T$86,MATCH($A224,Trio!$W$7:$W$86,0))</f>
        <v>#N/A</v>
      </c>
      <c r="T224" s="99" t="e">
        <f>INDEX(Trio!U$7:U$86,MATCH($A224,Trio!$W$7:$W$86,0))</f>
        <v>#N/A</v>
      </c>
      <c r="U224" s="91" t="e">
        <f>INDEX(Trio!$V$7:$V$86,MATCH(A224,Trio!$W$7:$W$86,0))</f>
        <v>#N/A</v>
      </c>
      <c r="V224" s="92" t="e">
        <f>INDEX(Trio!$W$7:$W$86,MATCH(A224,Trio!$W$7:$W$86,0))</f>
        <v>#N/A</v>
      </c>
      <c r="W224" s="97"/>
    </row>
    <row r="225" spans="1:23" s="66" customFormat="1" x14ac:dyDescent="0.25">
      <c r="A225" s="117">
        <v>2</v>
      </c>
      <c r="B225" s="80" t="str">
        <f>_xlfn.IFNA(INDEX(Trio!$B$7:$B$86,MATCH(A225,Trio!$W$7:$W$86,0)),"")</f>
        <v/>
      </c>
      <c r="C225" s="80" t="e">
        <f>INDEX(Trio!$C$7:$C$86,MATCH(A225,Trio!$W$7:$W$86,0))</f>
        <v>#N/A</v>
      </c>
      <c r="D225" s="81" t="e">
        <f>INDEX(Trio!$D$7:$D$86,MATCH(A225,Trio!$W$7:$W$86,0))</f>
        <v>#N/A</v>
      </c>
      <c r="E225" s="67" t="e">
        <f>INDEX(Trio!F$7:F$86,MATCH($A225,Trio!$W$7:$W$86,0))</f>
        <v>#N/A</v>
      </c>
      <c r="F225" s="67" t="e">
        <f>INDEX(Trio!G$7:G$86,MATCH($A225,Trio!$W$7:$W$86,0))</f>
        <v>#N/A</v>
      </c>
      <c r="G225" s="67" t="e">
        <f>INDEX(Trio!H$7:H$86,MATCH($A225,Trio!$W$7:$W$86,0))</f>
        <v>#N/A</v>
      </c>
      <c r="H225" s="70" t="e">
        <f>INDEX(Trio!I$7:I$86,MATCH($A225,Trio!$W$7:$W$86,0))</f>
        <v>#N/A</v>
      </c>
      <c r="I225" s="67" t="e">
        <f>INDEX(Trio!J$7:J$86,MATCH($A225,Trio!$W$7:$W$86,0))</f>
        <v>#N/A</v>
      </c>
      <c r="J225" s="67" t="e">
        <f>INDEX(Trio!K$7:K$86,MATCH($A225,Trio!$W$7:$W$86,0))</f>
        <v>#N/A</v>
      </c>
      <c r="K225" s="67" t="e">
        <f>INDEX(Trio!L$7:L$86,MATCH($A225,Trio!$W$7:$W$86,0))</f>
        <v>#N/A</v>
      </c>
      <c r="L225" s="70" t="e">
        <f>INDEX(Trio!M$7:M$86,MATCH($A225,Trio!$W$7:$W$86,0))</f>
        <v>#N/A</v>
      </c>
      <c r="M225" s="102" t="e">
        <f>INDEX(Trio!N$7:N$86,MATCH($A225,Trio!$W$7:$W$86,0))</f>
        <v>#N/A</v>
      </c>
      <c r="N225" s="186" t="e">
        <f>INDEX(Trio!O$7:O$86,MATCH($A225,Trio!$W$7:$W$86,0))</f>
        <v>#N/A</v>
      </c>
      <c r="O225" s="183" t="e">
        <f>INDEX(Trio!P$7:P$86,MATCH($A225,Trio!$W$7:$W$86,0))</f>
        <v>#N/A</v>
      </c>
      <c r="P225" s="183" t="e">
        <f>INDEX(Trio!Q$7:Q$86,MATCH($A225,Trio!$W$7:$W$86,0))</f>
        <v>#N/A</v>
      </c>
      <c r="Q225" s="183" t="e">
        <f>INDEX(Trio!R$7:R$86,MATCH($A225,Trio!$W$7:$W$86,0))</f>
        <v>#N/A</v>
      </c>
      <c r="R225" s="183" t="e">
        <f>INDEX(Trio!S$7:S$86,MATCH($A225,Trio!$W$7:$W$86,0))</f>
        <v>#N/A</v>
      </c>
      <c r="S225" s="183" t="e">
        <f>INDEX(Trio!T$7:T$86,MATCH($A225,Trio!$W$7:$W$86,0))</f>
        <v>#N/A</v>
      </c>
      <c r="T225" s="100" t="e">
        <f>INDEX(Trio!U$7:U$86,MATCH($A225,Trio!$W$7:$W$86,0))</f>
        <v>#N/A</v>
      </c>
      <c r="U225" s="94" t="e">
        <f>INDEX(Trio!$V$7:$V$86,MATCH(A225,Trio!$W$7:$W$86,0))</f>
        <v>#N/A</v>
      </c>
      <c r="V225" s="95" t="e">
        <f>INDEX(Trio!$W$7:$W$86,MATCH(A225,Trio!$W$7:$W$86,0))</f>
        <v>#N/A</v>
      </c>
      <c r="W225" s="98"/>
    </row>
    <row r="226" spans="1:23" s="66" customFormat="1" x14ac:dyDescent="0.25">
      <c r="A226" s="115">
        <v>3</v>
      </c>
      <c r="B226" s="78" t="str">
        <f>_xlfn.IFNA(INDEX(Trio!B$7:B$86,MATCH(A226,Trio!$W$7:$W$86,0)),"")</f>
        <v/>
      </c>
      <c r="C226" s="78" t="e">
        <f>INDEX(Trio!C$7:C$86,MATCH(A226,Trio!$W$7:$W$86,0))</f>
        <v>#N/A</v>
      </c>
      <c r="D226" s="79" t="e">
        <f>INDEX(Trio!D$7:D$86,MATCH(A226,Trio!$W$7:$W$86,0))</f>
        <v>#N/A</v>
      </c>
      <c r="E226" s="65" t="e">
        <f>INDEX(Trio!F$7:F$86,MATCH($A226,Trio!$W$7:$W$86,0))</f>
        <v>#N/A</v>
      </c>
      <c r="F226" s="65" t="e">
        <f>INDEX(Trio!G$7:G$86,MATCH($A226,Trio!$W$7:$W$86,0))</f>
        <v>#N/A</v>
      </c>
      <c r="G226" s="65" t="e">
        <f>INDEX(Trio!H$7:H$86,MATCH($A226,Trio!$W$7:$W$86,0))</f>
        <v>#N/A</v>
      </c>
      <c r="H226" s="69" t="e">
        <f>INDEX(Trio!I$7:I$86,MATCH($A226,Trio!$W$7:$W$86,0))</f>
        <v>#N/A</v>
      </c>
      <c r="I226" s="65" t="e">
        <f>INDEX(Trio!J$7:J$86,MATCH($A226,Trio!$W$7:$W$86,0))</f>
        <v>#N/A</v>
      </c>
      <c r="J226" s="65" t="e">
        <f>INDEX(Trio!K$7:K$86,MATCH($A226,Trio!$W$7:$W$86,0))</f>
        <v>#N/A</v>
      </c>
      <c r="K226" s="65" t="e">
        <f>INDEX(Trio!L$7:L$86,MATCH($A226,Trio!$W$7:$W$86,0))</f>
        <v>#N/A</v>
      </c>
      <c r="L226" s="69" t="e">
        <f>INDEX(Trio!M$7:M$86,MATCH($A226,Trio!$W$7:$W$86,0))</f>
        <v>#N/A</v>
      </c>
      <c r="M226" s="101" t="e">
        <f>INDEX(Trio!N$7:N$86,MATCH($A226,Trio!$W$7:$W$86,0))</f>
        <v>#N/A</v>
      </c>
      <c r="N226" s="187" t="e">
        <f>INDEX(Trio!O$7:O$86,MATCH($A226,Trio!$W$7:$W$86,0))</f>
        <v>#N/A</v>
      </c>
      <c r="O226" s="182" t="e">
        <f>INDEX(Trio!P$7:P$86,MATCH($A226,Trio!$W$7:$W$86,0))</f>
        <v>#N/A</v>
      </c>
      <c r="P226" s="182" t="e">
        <f>INDEX(Trio!Q$7:Q$86,MATCH($A226,Trio!$W$7:$W$86,0))</f>
        <v>#N/A</v>
      </c>
      <c r="Q226" s="182" t="e">
        <f>INDEX(Trio!R$7:R$86,MATCH($A226,Trio!$W$7:$W$86,0))</f>
        <v>#N/A</v>
      </c>
      <c r="R226" s="182" t="e">
        <f>INDEX(Trio!S$7:S$86,MATCH($A226,Trio!$W$7:$W$86,0))</f>
        <v>#N/A</v>
      </c>
      <c r="S226" s="182" t="e">
        <f>INDEX(Trio!T$7:T$86,MATCH($A226,Trio!$W$7:$W$86,0))</f>
        <v>#N/A</v>
      </c>
      <c r="T226" s="99" t="e">
        <f>INDEX(Trio!U$7:U$86,MATCH($A226,Trio!$W$7:$W$86,0))</f>
        <v>#N/A</v>
      </c>
      <c r="U226" s="91" t="e">
        <f>INDEX(Trio!$V$7:$V$86,MATCH(A226,Trio!$W$7:$W$86,0))</f>
        <v>#N/A</v>
      </c>
      <c r="V226" s="92" t="e">
        <f>INDEX(Trio!$W$7:$W$86,MATCH(A226,Trio!$W$7:$W$86,0))</f>
        <v>#N/A</v>
      </c>
      <c r="W226" s="97"/>
    </row>
    <row r="227" spans="1:23" s="66" customFormat="1" x14ac:dyDescent="0.25">
      <c r="A227" s="117">
        <v>4</v>
      </c>
      <c r="B227" s="80" t="str">
        <f>_xlfn.IFNA(INDEX(Trio!$B$7:$B$86,MATCH(A227,Trio!$W$7:$W$86,0)),"")</f>
        <v/>
      </c>
      <c r="C227" s="80" t="e">
        <f>INDEX(Trio!$C$7:$C$86,MATCH(A227,Trio!$W$7:$W$86,0))</f>
        <v>#N/A</v>
      </c>
      <c r="D227" s="81" t="e">
        <f>INDEX(Trio!$D$7:$D$86,MATCH(A227,Trio!$W$7:$W$86,0))</f>
        <v>#N/A</v>
      </c>
      <c r="E227" s="67" t="e">
        <f>INDEX(Trio!F$7:F$86,MATCH($A227,Trio!$W$7:$W$86,0))</f>
        <v>#N/A</v>
      </c>
      <c r="F227" s="67" t="e">
        <f>INDEX(Trio!G$7:G$86,MATCH($A227,Trio!$W$7:$W$86,0))</f>
        <v>#N/A</v>
      </c>
      <c r="G227" s="67" t="e">
        <f>INDEX(Trio!H$7:H$86,MATCH($A227,Trio!$W$7:$W$86,0))</f>
        <v>#N/A</v>
      </c>
      <c r="H227" s="70" t="e">
        <f>INDEX(Trio!I$7:I$86,MATCH($A227,Trio!$W$7:$W$86,0))</f>
        <v>#N/A</v>
      </c>
      <c r="I227" s="67" t="e">
        <f>INDEX(Trio!J$7:J$86,MATCH($A227,Trio!$W$7:$W$86,0))</f>
        <v>#N/A</v>
      </c>
      <c r="J227" s="67" t="e">
        <f>INDEX(Trio!K$7:K$86,MATCH($A227,Trio!$W$7:$W$86,0))</f>
        <v>#N/A</v>
      </c>
      <c r="K227" s="67" t="e">
        <f>INDEX(Trio!L$7:L$86,MATCH($A227,Trio!$W$7:$W$86,0))</f>
        <v>#N/A</v>
      </c>
      <c r="L227" s="70" t="e">
        <f>INDEX(Trio!M$7:M$86,MATCH($A227,Trio!$W$7:$W$86,0))</f>
        <v>#N/A</v>
      </c>
      <c r="M227" s="102" t="e">
        <f>INDEX(Trio!N$7:N$86,MATCH($A227,Trio!$W$7:$W$86,0))</f>
        <v>#N/A</v>
      </c>
      <c r="N227" s="186" t="e">
        <f>INDEX(Trio!O$7:O$86,MATCH($A227,Trio!$W$7:$W$86,0))</f>
        <v>#N/A</v>
      </c>
      <c r="O227" s="183" t="e">
        <f>INDEX(Trio!P$7:P$86,MATCH($A227,Trio!$W$7:$W$86,0))</f>
        <v>#N/A</v>
      </c>
      <c r="P227" s="183" t="e">
        <f>INDEX(Trio!Q$7:Q$86,MATCH($A227,Trio!$W$7:$W$86,0))</f>
        <v>#N/A</v>
      </c>
      <c r="Q227" s="183" t="e">
        <f>INDEX(Trio!R$7:R$86,MATCH($A227,Trio!$W$7:$W$86,0))</f>
        <v>#N/A</v>
      </c>
      <c r="R227" s="183" t="e">
        <f>INDEX(Trio!S$7:S$86,MATCH($A227,Trio!$W$7:$W$86,0))</f>
        <v>#N/A</v>
      </c>
      <c r="S227" s="183" t="e">
        <f>INDEX(Trio!T$7:T$86,MATCH($A227,Trio!$W$7:$W$86,0))</f>
        <v>#N/A</v>
      </c>
      <c r="T227" s="100" t="e">
        <f>INDEX(Trio!U$7:U$86,MATCH($A227,Trio!$W$7:$W$86,0))</f>
        <v>#N/A</v>
      </c>
      <c r="U227" s="94" t="e">
        <f>INDEX(Trio!$V$7:$V$86,MATCH(A227,Trio!$W$7:$W$86,0))</f>
        <v>#N/A</v>
      </c>
      <c r="V227" s="95" t="e">
        <f>INDEX(Trio!$W$7:$W$86,MATCH(A227,Trio!$W$7:$W$86,0))</f>
        <v>#N/A</v>
      </c>
      <c r="W227" s="98"/>
    </row>
    <row r="228" spans="1:23" s="66" customFormat="1" x14ac:dyDescent="0.25">
      <c r="A228" s="115">
        <v>5</v>
      </c>
      <c r="B228" s="78" t="str">
        <f>_xlfn.IFNA(INDEX(Trio!B$7:B$86,MATCH(A228,Trio!$W$7:$W$86,0)),"")</f>
        <v/>
      </c>
      <c r="C228" s="78" t="e">
        <f>INDEX(Trio!C$7:C$86,MATCH(A228,Trio!$W$7:$W$86,0))</f>
        <v>#N/A</v>
      </c>
      <c r="D228" s="79" t="e">
        <f>INDEX(Trio!D$7:D$86,MATCH(A228,Trio!$W$7:$W$86,0))</f>
        <v>#N/A</v>
      </c>
      <c r="E228" s="65" t="e">
        <f>INDEX(Trio!F$7:F$86,MATCH($A228,Trio!$W$7:$W$86,0))</f>
        <v>#N/A</v>
      </c>
      <c r="F228" s="65" t="e">
        <f>INDEX(Trio!G$7:G$86,MATCH($A228,Trio!$W$7:$W$86,0))</f>
        <v>#N/A</v>
      </c>
      <c r="G228" s="65" t="e">
        <f>INDEX(Trio!H$7:H$86,MATCH($A228,Trio!$W$7:$W$86,0))</f>
        <v>#N/A</v>
      </c>
      <c r="H228" s="69" t="e">
        <f>INDEX(Trio!I$7:I$86,MATCH($A228,Trio!$W$7:$W$86,0))</f>
        <v>#N/A</v>
      </c>
      <c r="I228" s="65" t="e">
        <f>INDEX(Trio!J$7:J$86,MATCH($A228,Trio!$W$7:$W$86,0))</f>
        <v>#N/A</v>
      </c>
      <c r="J228" s="65" t="e">
        <f>INDEX(Trio!K$7:K$86,MATCH($A228,Trio!$W$7:$W$86,0))</f>
        <v>#N/A</v>
      </c>
      <c r="K228" s="65" t="e">
        <f>INDEX(Trio!L$7:L$86,MATCH($A228,Trio!$W$7:$W$86,0))</f>
        <v>#N/A</v>
      </c>
      <c r="L228" s="69" t="e">
        <f>INDEX(Trio!M$7:M$86,MATCH($A228,Trio!$W$7:$W$86,0))</f>
        <v>#N/A</v>
      </c>
      <c r="M228" s="101" t="e">
        <f>INDEX(Trio!N$7:N$86,MATCH($A228,Trio!$W$7:$W$86,0))</f>
        <v>#N/A</v>
      </c>
      <c r="N228" s="187" t="e">
        <f>INDEX(Trio!O$7:O$86,MATCH($A228,Trio!$W$7:$W$86,0))</f>
        <v>#N/A</v>
      </c>
      <c r="O228" s="182" t="e">
        <f>INDEX(Trio!P$7:P$86,MATCH($A228,Trio!$W$7:$W$86,0))</f>
        <v>#N/A</v>
      </c>
      <c r="P228" s="182" t="e">
        <f>INDEX(Trio!Q$7:Q$86,MATCH($A228,Trio!$W$7:$W$86,0))</f>
        <v>#N/A</v>
      </c>
      <c r="Q228" s="182" t="e">
        <f>INDEX(Trio!R$7:R$86,MATCH($A228,Trio!$W$7:$W$86,0))</f>
        <v>#N/A</v>
      </c>
      <c r="R228" s="182" t="e">
        <f>INDEX(Trio!S$7:S$86,MATCH($A228,Trio!$W$7:$W$86,0))</f>
        <v>#N/A</v>
      </c>
      <c r="S228" s="182" t="e">
        <f>INDEX(Trio!T$7:T$86,MATCH($A228,Trio!$W$7:$W$86,0))</f>
        <v>#N/A</v>
      </c>
      <c r="T228" s="99" t="e">
        <f>INDEX(Trio!U$7:U$86,MATCH($A228,Trio!$W$7:$W$86,0))</f>
        <v>#N/A</v>
      </c>
      <c r="U228" s="91" t="e">
        <f>INDEX(Trio!$V$7:$V$86,MATCH(A228,Trio!$W$7:$W$86,0))</f>
        <v>#N/A</v>
      </c>
      <c r="V228" s="92" t="e">
        <f>INDEX(Trio!$W$7:$W$86,MATCH(A228,Trio!$W$7:$W$86,0))</f>
        <v>#N/A</v>
      </c>
      <c r="W228" s="97"/>
    </row>
    <row r="229" spans="1:23" s="66" customFormat="1" x14ac:dyDescent="0.25">
      <c r="A229" s="117">
        <v>6</v>
      </c>
      <c r="B229" s="80" t="str">
        <f>_xlfn.IFNA(INDEX(Trio!$B$7:$B$86,MATCH(A229,Trio!$W$7:$W$86,0)),"")</f>
        <v/>
      </c>
      <c r="C229" s="80" t="e">
        <f>INDEX(Trio!$C$7:$C$86,MATCH(A229,Trio!$W$7:$W$86,0))</f>
        <v>#N/A</v>
      </c>
      <c r="D229" s="81" t="e">
        <f>INDEX(Trio!$D$7:$D$86,MATCH(A229,Trio!$W$7:$W$86,0))</f>
        <v>#N/A</v>
      </c>
      <c r="E229" s="67" t="e">
        <f>INDEX(Trio!F$7:F$86,MATCH($A229,Trio!$W$7:$W$86,0))</f>
        <v>#N/A</v>
      </c>
      <c r="F229" s="67" t="e">
        <f>INDEX(Trio!G$7:G$86,MATCH($A229,Trio!$W$7:$W$86,0))</f>
        <v>#N/A</v>
      </c>
      <c r="G229" s="67" t="e">
        <f>INDEX(Trio!H$7:H$86,MATCH($A229,Trio!$W$7:$W$86,0))</f>
        <v>#N/A</v>
      </c>
      <c r="H229" s="70" t="e">
        <f>INDEX(Trio!I$7:I$86,MATCH($A229,Trio!$W$7:$W$86,0))</f>
        <v>#N/A</v>
      </c>
      <c r="I229" s="67" t="e">
        <f>INDEX(Trio!J$7:J$86,MATCH($A229,Trio!$W$7:$W$86,0))</f>
        <v>#N/A</v>
      </c>
      <c r="J229" s="67" t="e">
        <f>INDEX(Trio!K$7:K$86,MATCH($A229,Trio!$W$7:$W$86,0))</f>
        <v>#N/A</v>
      </c>
      <c r="K229" s="67" t="e">
        <f>INDEX(Trio!L$7:L$86,MATCH($A229,Trio!$W$7:$W$86,0))</f>
        <v>#N/A</v>
      </c>
      <c r="L229" s="70" t="e">
        <f>INDEX(Trio!M$7:M$86,MATCH($A229,Trio!$W$7:$W$86,0))</f>
        <v>#N/A</v>
      </c>
      <c r="M229" s="102" t="e">
        <f>INDEX(Trio!N$7:N$86,MATCH($A229,Trio!$W$7:$W$86,0))</f>
        <v>#N/A</v>
      </c>
      <c r="N229" s="186" t="e">
        <f>INDEX(Trio!O$7:O$86,MATCH($A229,Trio!$W$7:$W$86,0))</f>
        <v>#N/A</v>
      </c>
      <c r="O229" s="183" t="e">
        <f>INDEX(Trio!P$7:P$86,MATCH($A229,Trio!$W$7:$W$86,0))</f>
        <v>#N/A</v>
      </c>
      <c r="P229" s="183" t="e">
        <f>INDEX(Trio!Q$7:Q$86,MATCH($A229,Trio!$W$7:$W$86,0))</f>
        <v>#N/A</v>
      </c>
      <c r="Q229" s="183" t="e">
        <f>INDEX(Trio!R$7:R$86,MATCH($A229,Trio!$W$7:$W$86,0))</f>
        <v>#N/A</v>
      </c>
      <c r="R229" s="183" t="e">
        <f>INDEX(Trio!S$7:S$86,MATCH($A229,Trio!$W$7:$W$86,0))</f>
        <v>#N/A</v>
      </c>
      <c r="S229" s="183" t="e">
        <f>INDEX(Trio!T$7:T$86,MATCH($A229,Trio!$W$7:$W$86,0))</f>
        <v>#N/A</v>
      </c>
      <c r="T229" s="100" t="e">
        <f>INDEX(Trio!U$7:U$86,MATCH($A229,Trio!$W$7:$W$86,0))</f>
        <v>#N/A</v>
      </c>
      <c r="U229" s="94" t="e">
        <f>INDEX(Trio!$V$7:$V$86,MATCH(A229,Trio!$W$7:$W$86,0))</f>
        <v>#N/A</v>
      </c>
      <c r="V229" s="95" t="e">
        <f>INDEX(Trio!$W$7:$W$86,MATCH(A229,Trio!$W$7:$W$86,0))</f>
        <v>#N/A</v>
      </c>
      <c r="W229" s="98"/>
    </row>
    <row r="230" spans="1:23" s="66" customFormat="1" x14ac:dyDescent="0.25">
      <c r="A230" s="115">
        <v>7</v>
      </c>
      <c r="B230" s="78" t="str">
        <f>_xlfn.IFNA(INDEX(Trio!B$7:B$86,MATCH(A230,Trio!$W$7:$W$86,0)),"")</f>
        <v/>
      </c>
      <c r="C230" s="78" t="e">
        <f>INDEX(Trio!C$7:C$86,MATCH(A230,Trio!$W$7:$W$86,0))</f>
        <v>#N/A</v>
      </c>
      <c r="D230" s="79" t="e">
        <f>INDEX(Trio!D$7:D$86,MATCH(A230,Trio!$W$7:$W$86,0))</f>
        <v>#N/A</v>
      </c>
      <c r="E230" s="65" t="e">
        <f>INDEX(Trio!F$7:F$86,MATCH($A230,Trio!$W$7:$W$86,0))</f>
        <v>#N/A</v>
      </c>
      <c r="F230" s="65" t="e">
        <f>INDEX(Trio!G$7:G$86,MATCH($A230,Trio!$W$7:$W$86,0))</f>
        <v>#N/A</v>
      </c>
      <c r="G230" s="65" t="e">
        <f>INDEX(Trio!H$7:H$86,MATCH($A230,Trio!$W$7:$W$86,0))</f>
        <v>#N/A</v>
      </c>
      <c r="H230" s="69" t="e">
        <f>INDEX(Trio!I$7:I$86,MATCH($A230,Trio!$W$7:$W$86,0))</f>
        <v>#N/A</v>
      </c>
      <c r="I230" s="65" t="e">
        <f>INDEX(Trio!J$7:J$86,MATCH($A230,Trio!$W$7:$W$86,0))</f>
        <v>#N/A</v>
      </c>
      <c r="J230" s="65" t="e">
        <f>INDEX(Trio!K$7:K$86,MATCH($A230,Trio!$W$7:$W$86,0))</f>
        <v>#N/A</v>
      </c>
      <c r="K230" s="65" t="e">
        <f>INDEX(Trio!L$7:L$86,MATCH($A230,Trio!$W$7:$W$86,0))</f>
        <v>#N/A</v>
      </c>
      <c r="L230" s="69" t="e">
        <f>INDEX(Trio!M$7:M$86,MATCH($A230,Trio!$W$7:$W$86,0))</f>
        <v>#N/A</v>
      </c>
      <c r="M230" s="101" t="e">
        <f>INDEX(Trio!N$7:N$86,MATCH($A230,Trio!$W$7:$W$86,0))</f>
        <v>#N/A</v>
      </c>
      <c r="N230" s="187" t="e">
        <f>INDEX(Trio!O$7:O$86,MATCH($A230,Trio!$W$7:$W$86,0))</f>
        <v>#N/A</v>
      </c>
      <c r="O230" s="182" t="e">
        <f>INDEX(Trio!P$7:P$86,MATCH($A230,Trio!$W$7:$W$86,0))</f>
        <v>#N/A</v>
      </c>
      <c r="P230" s="182" t="e">
        <f>INDEX(Trio!Q$7:Q$86,MATCH($A230,Trio!$W$7:$W$86,0))</f>
        <v>#N/A</v>
      </c>
      <c r="Q230" s="182" t="e">
        <f>INDEX(Trio!R$7:R$86,MATCH($A230,Trio!$W$7:$W$86,0))</f>
        <v>#N/A</v>
      </c>
      <c r="R230" s="182" t="e">
        <f>INDEX(Trio!S$7:S$86,MATCH($A230,Trio!$W$7:$W$86,0))</f>
        <v>#N/A</v>
      </c>
      <c r="S230" s="182" t="e">
        <f>INDEX(Trio!T$7:T$86,MATCH($A230,Trio!$W$7:$W$86,0))</f>
        <v>#N/A</v>
      </c>
      <c r="T230" s="99" t="e">
        <f>INDEX(Trio!U$7:U$86,MATCH($A230,Trio!$W$7:$W$86,0))</f>
        <v>#N/A</v>
      </c>
      <c r="U230" s="91" t="e">
        <f>INDEX(Trio!$V$7:$V$86,MATCH(A230,Trio!$W$7:$W$86,0))</f>
        <v>#N/A</v>
      </c>
      <c r="V230" s="92" t="e">
        <f>INDEX(Trio!$W$7:$W$86,MATCH(A230,Trio!$W$7:$W$86,0))</f>
        <v>#N/A</v>
      </c>
      <c r="W230" s="97"/>
    </row>
    <row r="231" spans="1:23" s="66" customFormat="1" x14ac:dyDescent="0.25">
      <c r="A231" s="117">
        <v>8</v>
      </c>
      <c r="B231" s="80" t="str">
        <f>_xlfn.IFNA(INDEX(Trio!$B$7:$B$86,MATCH(A231,Trio!$W$7:$W$86,0)),"")</f>
        <v/>
      </c>
      <c r="C231" s="80" t="e">
        <f>INDEX(Trio!$C$7:$C$86,MATCH(A231,Trio!$W$7:$W$86,0))</f>
        <v>#N/A</v>
      </c>
      <c r="D231" s="81" t="e">
        <f>INDEX(Trio!$D$7:$D$86,MATCH(A231,Trio!$W$7:$W$86,0))</f>
        <v>#N/A</v>
      </c>
      <c r="E231" s="67" t="e">
        <f>INDEX(Trio!F$7:F$86,MATCH($A231,Trio!$W$7:$W$86,0))</f>
        <v>#N/A</v>
      </c>
      <c r="F231" s="67" t="e">
        <f>INDEX(Trio!G$7:G$86,MATCH($A231,Trio!$W$7:$W$86,0))</f>
        <v>#N/A</v>
      </c>
      <c r="G231" s="67" t="e">
        <f>INDEX(Trio!H$7:H$86,MATCH($A231,Trio!$W$7:$W$86,0))</f>
        <v>#N/A</v>
      </c>
      <c r="H231" s="70" t="e">
        <f>INDEX(Trio!I$7:I$86,MATCH($A231,Trio!$W$7:$W$86,0))</f>
        <v>#N/A</v>
      </c>
      <c r="I231" s="67" t="e">
        <f>INDEX(Trio!J$7:J$86,MATCH($A231,Trio!$W$7:$W$86,0))</f>
        <v>#N/A</v>
      </c>
      <c r="J231" s="67" t="e">
        <f>INDEX(Trio!K$7:K$86,MATCH($A231,Trio!$W$7:$W$86,0))</f>
        <v>#N/A</v>
      </c>
      <c r="K231" s="67" t="e">
        <f>INDEX(Trio!L$7:L$86,MATCH($A231,Trio!$W$7:$W$86,0))</f>
        <v>#N/A</v>
      </c>
      <c r="L231" s="70" t="e">
        <f>INDEX(Trio!M$7:M$86,MATCH($A231,Trio!$W$7:$W$86,0))</f>
        <v>#N/A</v>
      </c>
      <c r="M231" s="102" t="e">
        <f>INDEX(Trio!N$7:N$86,MATCH($A231,Trio!$W$7:$W$86,0))</f>
        <v>#N/A</v>
      </c>
      <c r="N231" s="186" t="e">
        <f>INDEX(Trio!O$7:O$86,MATCH($A231,Trio!$W$7:$W$86,0))</f>
        <v>#N/A</v>
      </c>
      <c r="O231" s="183" t="e">
        <f>INDEX(Trio!P$7:P$86,MATCH($A231,Trio!$W$7:$W$86,0))</f>
        <v>#N/A</v>
      </c>
      <c r="P231" s="183" t="e">
        <f>INDEX(Trio!Q$7:Q$86,MATCH($A231,Trio!$W$7:$W$86,0))</f>
        <v>#N/A</v>
      </c>
      <c r="Q231" s="183" t="e">
        <f>INDEX(Trio!R$7:R$86,MATCH($A231,Trio!$W$7:$W$86,0))</f>
        <v>#N/A</v>
      </c>
      <c r="R231" s="183" t="e">
        <f>INDEX(Trio!S$7:S$86,MATCH($A231,Trio!$W$7:$W$86,0))</f>
        <v>#N/A</v>
      </c>
      <c r="S231" s="183" t="e">
        <f>INDEX(Trio!T$7:T$86,MATCH($A231,Trio!$W$7:$W$86,0))</f>
        <v>#N/A</v>
      </c>
      <c r="T231" s="100" t="e">
        <f>INDEX(Trio!U$7:U$86,MATCH($A231,Trio!$W$7:$W$86,0))</f>
        <v>#N/A</v>
      </c>
      <c r="U231" s="94" t="e">
        <f>INDEX(Trio!$V$7:$V$86,MATCH(A231,Trio!$W$7:$W$86,0))</f>
        <v>#N/A</v>
      </c>
      <c r="V231" s="95" t="e">
        <f>INDEX(Trio!$W$7:$W$86,MATCH(A231,Trio!$W$7:$W$86,0))</f>
        <v>#N/A</v>
      </c>
      <c r="W231" s="98"/>
    </row>
    <row r="232" spans="1:23" s="66" customFormat="1" x14ac:dyDescent="0.25">
      <c r="A232" s="115">
        <v>9</v>
      </c>
      <c r="B232" s="78" t="str">
        <f>_xlfn.IFNA(INDEX(Trio!B$7:B$86,MATCH(A232,Trio!$W$7:$W$86,0)),"")</f>
        <v/>
      </c>
      <c r="C232" s="78" t="e">
        <f>INDEX(Trio!C$7:C$86,MATCH(A232,Trio!$W$7:$W$86,0))</f>
        <v>#N/A</v>
      </c>
      <c r="D232" s="79" t="e">
        <f>INDEX(Trio!D$7:D$86,MATCH(A232,Trio!$W$7:$W$86,0))</f>
        <v>#N/A</v>
      </c>
      <c r="E232" s="65" t="e">
        <f>INDEX(Trio!F$7:F$86,MATCH($A232,Trio!$W$7:$W$86,0))</f>
        <v>#N/A</v>
      </c>
      <c r="F232" s="65" t="e">
        <f>INDEX(Trio!G$7:G$86,MATCH($A232,Trio!$W$7:$W$86,0))</f>
        <v>#N/A</v>
      </c>
      <c r="G232" s="65" t="e">
        <f>INDEX(Trio!H$7:H$86,MATCH($A232,Trio!$W$7:$W$86,0))</f>
        <v>#N/A</v>
      </c>
      <c r="H232" s="69" t="e">
        <f>INDEX(Trio!I$7:I$86,MATCH($A232,Trio!$W$7:$W$86,0))</f>
        <v>#N/A</v>
      </c>
      <c r="I232" s="65" t="e">
        <f>INDEX(Trio!J$7:J$86,MATCH($A232,Trio!$W$7:$W$86,0))</f>
        <v>#N/A</v>
      </c>
      <c r="J232" s="65" t="e">
        <f>INDEX(Trio!K$7:K$86,MATCH($A232,Trio!$W$7:$W$86,0))</f>
        <v>#N/A</v>
      </c>
      <c r="K232" s="65" t="e">
        <f>INDEX(Trio!L$7:L$86,MATCH($A232,Trio!$W$7:$W$86,0))</f>
        <v>#N/A</v>
      </c>
      <c r="L232" s="69" t="e">
        <f>INDEX(Trio!M$7:M$86,MATCH($A232,Trio!$W$7:$W$86,0))</f>
        <v>#N/A</v>
      </c>
      <c r="M232" s="101" t="e">
        <f>INDEX(Trio!N$7:N$86,MATCH($A232,Trio!$W$7:$W$86,0))</f>
        <v>#N/A</v>
      </c>
      <c r="N232" s="187" t="e">
        <f>INDEX(Trio!O$7:O$86,MATCH($A232,Trio!$W$7:$W$86,0))</f>
        <v>#N/A</v>
      </c>
      <c r="O232" s="182" t="e">
        <f>INDEX(Trio!P$7:P$86,MATCH($A232,Trio!$W$7:$W$86,0))</f>
        <v>#N/A</v>
      </c>
      <c r="P232" s="182" t="e">
        <f>INDEX(Trio!Q$7:Q$86,MATCH($A232,Trio!$W$7:$W$86,0))</f>
        <v>#N/A</v>
      </c>
      <c r="Q232" s="182" t="e">
        <f>INDEX(Trio!R$7:R$86,MATCH($A232,Trio!$W$7:$W$86,0))</f>
        <v>#N/A</v>
      </c>
      <c r="R232" s="182" t="e">
        <f>INDEX(Trio!S$7:S$86,MATCH($A232,Trio!$W$7:$W$86,0))</f>
        <v>#N/A</v>
      </c>
      <c r="S232" s="182" t="e">
        <f>INDEX(Trio!T$7:T$86,MATCH($A232,Trio!$W$7:$W$86,0))</f>
        <v>#N/A</v>
      </c>
      <c r="T232" s="99" t="e">
        <f>INDEX(Trio!U$7:U$86,MATCH($A232,Trio!$W$7:$W$86,0))</f>
        <v>#N/A</v>
      </c>
      <c r="U232" s="91" t="e">
        <f>INDEX(Trio!$V$7:$V$86,MATCH(A232,Trio!$W$7:$W$86,0))</f>
        <v>#N/A</v>
      </c>
      <c r="V232" s="92" t="e">
        <f>INDEX(Trio!$W$7:$W$86,MATCH(A232,Trio!$W$7:$W$86,0))</f>
        <v>#N/A</v>
      </c>
      <c r="W232" s="97"/>
    </row>
    <row r="233" spans="1:23" s="66" customFormat="1" x14ac:dyDescent="0.25">
      <c r="A233" s="117">
        <v>10</v>
      </c>
      <c r="B233" s="80" t="str">
        <f>_xlfn.IFNA(INDEX(Trio!$B$7:$B$86,MATCH(A233,Trio!$W$7:$W$86,0)),"")</f>
        <v/>
      </c>
      <c r="C233" s="80" t="e">
        <f>INDEX(Trio!$C$7:$C$86,MATCH(A233,Trio!$W$7:$W$86,0))</f>
        <v>#N/A</v>
      </c>
      <c r="D233" s="81" t="e">
        <f>INDEX(Trio!$D$7:$D$86,MATCH(A233,Trio!$W$7:$W$86,0))</f>
        <v>#N/A</v>
      </c>
      <c r="E233" s="67" t="e">
        <f>INDEX(Trio!F$7:F$86,MATCH($A233,Trio!$W$7:$W$86,0))</f>
        <v>#N/A</v>
      </c>
      <c r="F233" s="67" t="e">
        <f>INDEX(Trio!G$7:G$86,MATCH($A233,Trio!$W$7:$W$86,0))</f>
        <v>#N/A</v>
      </c>
      <c r="G233" s="67" t="e">
        <f>INDEX(Trio!H$7:H$86,MATCH($A233,Trio!$W$7:$W$86,0))</f>
        <v>#N/A</v>
      </c>
      <c r="H233" s="70" t="e">
        <f>INDEX(Trio!I$7:I$86,MATCH($A233,Trio!$W$7:$W$86,0))</f>
        <v>#N/A</v>
      </c>
      <c r="I233" s="67" t="e">
        <f>INDEX(Trio!J$7:J$86,MATCH($A233,Trio!$W$7:$W$86,0))</f>
        <v>#N/A</v>
      </c>
      <c r="J233" s="67" t="e">
        <f>INDEX(Trio!K$7:K$86,MATCH($A233,Trio!$W$7:$W$86,0))</f>
        <v>#N/A</v>
      </c>
      <c r="K233" s="67" t="e">
        <f>INDEX(Trio!L$7:L$86,MATCH($A233,Trio!$W$7:$W$86,0))</f>
        <v>#N/A</v>
      </c>
      <c r="L233" s="70" t="e">
        <f>INDEX(Trio!M$7:M$86,MATCH($A233,Trio!$W$7:$W$86,0))</f>
        <v>#N/A</v>
      </c>
      <c r="M233" s="102" t="e">
        <f>INDEX(Trio!N$7:N$86,MATCH($A233,Trio!$W$7:$W$86,0))</f>
        <v>#N/A</v>
      </c>
      <c r="N233" s="186" t="e">
        <f>INDEX(Trio!O$7:O$86,MATCH($A233,Trio!$W$7:$W$86,0))</f>
        <v>#N/A</v>
      </c>
      <c r="O233" s="183" t="e">
        <f>INDEX(Trio!P$7:P$86,MATCH($A233,Trio!$W$7:$W$86,0))</f>
        <v>#N/A</v>
      </c>
      <c r="P233" s="183" t="e">
        <f>INDEX(Trio!Q$7:Q$86,MATCH($A233,Trio!$W$7:$W$86,0))</f>
        <v>#N/A</v>
      </c>
      <c r="Q233" s="183" t="e">
        <f>INDEX(Trio!R$7:R$86,MATCH($A233,Trio!$W$7:$W$86,0))</f>
        <v>#N/A</v>
      </c>
      <c r="R233" s="183" t="e">
        <f>INDEX(Trio!S$7:S$86,MATCH($A233,Trio!$W$7:$W$86,0))</f>
        <v>#N/A</v>
      </c>
      <c r="S233" s="183" t="e">
        <f>INDEX(Trio!T$7:T$86,MATCH($A233,Trio!$W$7:$W$86,0))</f>
        <v>#N/A</v>
      </c>
      <c r="T233" s="100" t="e">
        <f>INDEX(Trio!U$7:U$86,MATCH($A233,Trio!$W$7:$W$86,0))</f>
        <v>#N/A</v>
      </c>
      <c r="U233" s="94" t="e">
        <f>INDEX(Trio!$V$7:$V$86,MATCH(A233,Trio!$W$7:$W$86,0))</f>
        <v>#N/A</v>
      </c>
      <c r="V233" s="95" t="e">
        <f>INDEX(Trio!$W$7:$W$86,MATCH(A233,Trio!$W$7:$W$86,0))</f>
        <v>#N/A</v>
      </c>
      <c r="W233" s="98"/>
    </row>
    <row r="234" spans="1:23" s="66" customFormat="1" x14ac:dyDescent="0.25">
      <c r="A234" s="115">
        <v>11</v>
      </c>
      <c r="B234" s="78" t="str">
        <f>_xlfn.IFNA(INDEX(Trio!B$7:B$86,MATCH(A234,Trio!$W$7:$W$86,0)),"")</f>
        <v/>
      </c>
      <c r="C234" s="78" t="e">
        <f>INDEX(Trio!C$7:C$86,MATCH(A234,Trio!$W$7:$W$86,0))</f>
        <v>#N/A</v>
      </c>
      <c r="D234" s="79" t="e">
        <f>INDEX(Trio!D$7:D$86,MATCH(A234,Trio!$W$7:$W$86,0))</f>
        <v>#N/A</v>
      </c>
      <c r="E234" s="65" t="e">
        <f>INDEX(Trio!F$7:F$86,MATCH($A234,Trio!$W$7:$W$86,0))</f>
        <v>#N/A</v>
      </c>
      <c r="F234" s="65" t="e">
        <f>INDEX(Trio!G$7:G$86,MATCH($A234,Trio!$W$7:$W$86,0))</f>
        <v>#N/A</v>
      </c>
      <c r="G234" s="65" t="e">
        <f>INDEX(Trio!H$7:H$86,MATCH($A234,Trio!$W$7:$W$86,0))</f>
        <v>#N/A</v>
      </c>
      <c r="H234" s="69" t="e">
        <f>INDEX(Trio!I$7:I$86,MATCH($A234,Trio!$W$7:$W$86,0))</f>
        <v>#N/A</v>
      </c>
      <c r="I234" s="65" t="e">
        <f>INDEX(Trio!J$7:J$86,MATCH($A234,Trio!$W$7:$W$86,0))</f>
        <v>#N/A</v>
      </c>
      <c r="J234" s="65" t="e">
        <f>INDEX(Trio!K$7:K$86,MATCH($A234,Trio!$W$7:$W$86,0))</f>
        <v>#N/A</v>
      </c>
      <c r="K234" s="65" t="e">
        <f>INDEX(Trio!L$7:L$86,MATCH($A234,Trio!$W$7:$W$86,0))</f>
        <v>#N/A</v>
      </c>
      <c r="L234" s="69" t="e">
        <f>INDEX(Trio!M$7:M$86,MATCH($A234,Trio!$W$7:$W$86,0))</f>
        <v>#N/A</v>
      </c>
      <c r="M234" s="101" t="e">
        <f>INDEX(Trio!N$7:N$86,MATCH($A234,Trio!$W$7:$W$86,0))</f>
        <v>#N/A</v>
      </c>
      <c r="N234" s="187" t="e">
        <f>INDEX(Trio!O$7:O$86,MATCH($A234,Trio!$W$7:$W$86,0))</f>
        <v>#N/A</v>
      </c>
      <c r="O234" s="182" t="e">
        <f>INDEX(Trio!P$7:P$86,MATCH($A234,Trio!$W$7:$W$86,0))</f>
        <v>#N/A</v>
      </c>
      <c r="P234" s="182" t="e">
        <f>INDEX(Trio!Q$7:Q$86,MATCH($A234,Trio!$W$7:$W$86,0))</f>
        <v>#N/A</v>
      </c>
      <c r="Q234" s="182" t="e">
        <f>INDEX(Trio!R$7:R$86,MATCH($A234,Trio!$W$7:$W$86,0))</f>
        <v>#N/A</v>
      </c>
      <c r="R234" s="182" t="e">
        <f>INDEX(Trio!S$7:S$86,MATCH($A234,Trio!$W$7:$W$86,0))</f>
        <v>#N/A</v>
      </c>
      <c r="S234" s="182" t="e">
        <f>INDEX(Trio!T$7:T$86,MATCH($A234,Trio!$W$7:$W$86,0))</f>
        <v>#N/A</v>
      </c>
      <c r="T234" s="99" t="e">
        <f>INDEX(Trio!U$7:U$86,MATCH($A234,Trio!$W$7:$W$86,0))</f>
        <v>#N/A</v>
      </c>
      <c r="U234" s="91" t="e">
        <f>INDEX(Trio!$V$7:$V$86,MATCH(A234,Trio!$W$7:$W$86,0))</f>
        <v>#N/A</v>
      </c>
      <c r="V234" s="92" t="e">
        <f>INDEX(Trio!$W$7:$W$86,MATCH(A234,Trio!$W$7:$W$86,0))</f>
        <v>#N/A</v>
      </c>
      <c r="W234" s="97"/>
    </row>
    <row r="235" spans="1:23" s="66" customFormat="1" x14ac:dyDescent="0.25">
      <c r="A235" s="117">
        <v>12</v>
      </c>
      <c r="B235" s="80" t="str">
        <f>_xlfn.IFNA(INDEX(Trio!$B$7:$B$86,MATCH(A235,Trio!$W$7:$W$86,0)),"")</f>
        <v/>
      </c>
      <c r="C235" s="80" t="e">
        <f>INDEX(Trio!$C$7:$C$86,MATCH(A235,Trio!$W$7:$W$86,0))</f>
        <v>#N/A</v>
      </c>
      <c r="D235" s="81" t="e">
        <f>INDEX(Trio!$D$7:$D$86,MATCH(A235,Trio!$W$7:$W$86,0))</f>
        <v>#N/A</v>
      </c>
      <c r="E235" s="67" t="e">
        <f>INDEX(Trio!F$7:F$86,MATCH($A235,Trio!$W$7:$W$86,0))</f>
        <v>#N/A</v>
      </c>
      <c r="F235" s="67" t="e">
        <f>INDEX(Trio!G$7:G$86,MATCH($A235,Trio!$W$7:$W$86,0))</f>
        <v>#N/A</v>
      </c>
      <c r="G235" s="67" t="e">
        <f>INDEX(Trio!H$7:H$86,MATCH($A235,Trio!$W$7:$W$86,0))</f>
        <v>#N/A</v>
      </c>
      <c r="H235" s="70" t="e">
        <f>INDEX(Trio!I$7:I$86,MATCH($A235,Trio!$W$7:$W$86,0))</f>
        <v>#N/A</v>
      </c>
      <c r="I235" s="67" t="e">
        <f>INDEX(Trio!J$7:J$86,MATCH($A235,Trio!$W$7:$W$86,0))</f>
        <v>#N/A</v>
      </c>
      <c r="J235" s="67" t="e">
        <f>INDEX(Trio!K$7:K$86,MATCH($A235,Trio!$W$7:$W$86,0))</f>
        <v>#N/A</v>
      </c>
      <c r="K235" s="67" t="e">
        <f>INDEX(Trio!L$7:L$86,MATCH($A235,Trio!$W$7:$W$86,0))</f>
        <v>#N/A</v>
      </c>
      <c r="L235" s="70" t="e">
        <f>INDEX(Trio!M$7:M$86,MATCH($A235,Trio!$W$7:$W$86,0))</f>
        <v>#N/A</v>
      </c>
      <c r="M235" s="102" t="e">
        <f>INDEX(Trio!N$7:N$86,MATCH($A235,Trio!$W$7:$W$86,0))</f>
        <v>#N/A</v>
      </c>
      <c r="N235" s="186" t="e">
        <f>INDEX(Trio!O$7:O$86,MATCH($A235,Trio!$W$7:$W$86,0))</f>
        <v>#N/A</v>
      </c>
      <c r="O235" s="183" t="e">
        <f>INDEX(Trio!P$7:P$86,MATCH($A235,Trio!$W$7:$W$86,0))</f>
        <v>#N/A</v>
      </c>
      <c r="P235" s="183" t="e">
        <f>INDEX(Trio!Q$7:Q$86,MATCH($A235,Trio!$W$7:$W$86,0))</f>
        <v>#N/A</v>
      </c>
      <c r="Q235" s="183" t="e">
        <f>INDEX(Trio!R$7:R$86,MATCH($A235,Trio!$W$7:$W$86,0))</f>
        <v>#N/A</v>
      </c>
      <c r="R235" s="183" t="e">
        <f>INDEX(Trio!S$7:S$86,MATCH($A235,Trio!$W$7:$W$86,0))</f>
        <v>#N/A</v>
      </c>
      <c r="S235" s="183" t="e">
        <f>INDEX(Trio!T$7:T$86,MATCH($A235,Trio!$W$7:$W$86,0))</f>
        <v>#N/A</v>
      </c>
      <c r="T235" s="100" t="e">
        <f>INDEX(Trio!U$7:U$86,MATCH($A235,Trio!$W$7:$W$86,0))</f>
        <v>#N/A</v>
      </c>
      <c r="U235" s="94" t="e">
        <f>INDEX(Trio!$V$7:$V$86,MATCH(A235,Trio!$W$7:$W$86,0))</f>
        <v>#N/A</v>
      </c>
      <c r="V235" s="95" t="e">
        <f>INDEX(Trio!$W$7:$W$86,MATCH(A235,Trio!$W$7:$W$86,0))</f>
        <v>#N/A</v>
      </c>
      <c r="W235" s="98"/>
    </row>
    <row r="236" spans="1:23" s="66" customFormat="1" x14ac:dyDescent="0.25">
      <c r="A236" s="115">
        <v>13</v>
      </c>
      <c r="B236" s="78" t="str">
        <f>_xlfn.IFNA(INDEX(Trio!B$7:B$86,MATCH(A236,Trio!$W$7:$W$86,0)),"")</f>
        <v/>
      </c>
      <c r="C236" s="78" t="e">
        <f>INDEX(Trio!C$7:C$86,MATCH(A236,Trio!$W$7:$W$86,0))</f>
        <v>#N/A</v>
      </c>
      <c r="D236" s="79" t="e">
        <f>INDEX(Trio!D$7:D$86,MATCH(A236,Trio!$W$7:$W$86,0))</f>
        <v>#N/A</v>
      </c>
      <c r="E236" s="65" t="e">
        <f>INDEX(Trio!F$7:F$86,MATCH($A236,Trio!$W$7:$W$86,0))</f>
        <v>#N/A</v>
      </c>
      <c r="F236" s="65" t="e">
        <f>INDEX(Trio!G$7:G$86,MATCH($A236,Trio!$W$7:$W$86,0))</f>
        <v>#N/A</v>
      </c>
      <c r="G236" s="65" t="e">
        <f>INDEX(Trio!H$7:H$86,MATCH($A236,Trio!$W$7:$W$86,0))</f>
        <v>#N/A</v>
      </c>
      <c r="H236" s="69" t="e">
        <f>INDEX(Trio!I$7:I$86,MATCH($A236,Trio!$W$7:$W$86,0))</f>
        <v>#N/A</v>
      </c>
      <c r="I236" s="65" t="e">
        <f>INDEX(Trio!J$7:J$86,MATCH($A236,Trio!$W$7:$W$86,0))</f>
        <v>#N/A</v>
      </c>
      <c r="J236" s="65" t="e">
        <f>INDEX(Trio!K$7:K$86,MATCH($A236,Trio!$W$7:$W$86,0))</f>
        <v>#N/A</v>
      </c>
      <c r="K236" s="65" t="e">
        <f>INDEX(Trio!L$7:L$86,MATCH($A236,Trio!$W$7:$W$86,0))</f>
        <v>#N/A</v>
      </c>
      <c r="L236" s="69" t="e">
        <f>INDEX(Trio!M$7:M$86,MATCH($A236,Trio!$W$7:$W$86,0))</f>
        <v>#N/A</v>
      </c>
      <c r="M236" s="101" t="e">
        <f>INDEX(Trio!N$7:N$86,MATCH($A236,Trio!$W$7:$W$86,0))</f>
        <v>#N/A</v>
      </c>
      <c r="N236" s="187" t="e">
        <f>INDEX(Trio!O$7:O$86,MATCH($A236,Trio!$W$7:$W$86,0))</f>
        <v>#N/A</v>
      </c>
      <c r="O236" s="182" t="e">
        <f>INDEX(Trio!P$7:P$86,MATCH($A236,Trio!$W$7:$W$86,0))</f>
        <v>#N/A</v>
      </c>
      <c r="P236" s="182" t="e">
        <f>INDEX(Trio!Q$7:Q$86,MATCH($A236,Trio!$W$7:$W$86,0))</f>
        <v>#N/A</v>
      </c>
      <c r="Q236" s="182" t="e">
        <f>INDEX(Trio!R$7:R$86,MATCH($A236,Trio!$W$7:$W$86,0))</f>
        <v>#N/A</v>
      </c>
      <c r="R236" s="182" t="e">
        <f>INDEX(Trio!S$7:S$86,MATCH($A236,Trio!$W$7:$W$86,0))</f>
        <v>#N/A</v>
      </c>
      <c r="S236" s="182" t="e">
        <f>INDEX(Trio!T$7:T$86,MATCH($A236,Trio!$W$7:$W$86,0))</f>
        <v>#N/A</v>
      </c>
      <c r="T236" s="99" t="e">
        <f>INDEX(Trio!U$7:U$86,MATCH($A236,Trio!$W$7:$W$86,0))</f>
        <v>#N/A</v>
      </c>
      <c r="U236" s="91" t="e">
        <f>INDEX(Trio!$V$7:$V$86,MATCH(A236,Trio!$W$7:$W$86,0))</f>
        <v>#N/A</v>
      </c>
      <c r="V236" s="92" t="e">
        <f>INDEX(Trio!$W$7:$W$86,MATCH(A236,Trio!$W$7:$W$86,0))</f>
        <v>#N/A</v>
      </c>
      <c r="W236" s="97"/>
    </row>
    <row r="237" spans="1:23" s="66" customFormat="1" x14ac:dyDescent="0.25">
      <c r="A237" s="117">
        <v>14</v>
      </c>
      <c r="B237" s="80" t="str">
        <f>_xlfn.IFNA(INDEX(Trio!$B$7:$B$86,MATCH(A237,Trio!$W$7:$W$86,0)),"")</f>
        <v/>
      </c>
      <c r="C237" s="80" t="e">
        <f>INDEX(Trio!$C$7:$C$86,MATCH(A237,Trio!$W$7:$W$86,0))</f>
        <v>#N/A</v>
      </c>
      <c r="D237" s="81" t="e">
        <f>INDEX(Trio!$D$7:$D$86,MATCH(A237,Trio!$W$7:$W$86,0))</f>
        <v>#N/A</v>
      </c>
      <c r="E237" s="67" t="e">
        <f>INDEX(Trio!F$7:F$86,MATCH($A237,Trio!$W$7:$W$86,0))</f>
        <v>#N/A</v>
      </c>
      <c r="F237" s="67" t="e">
        <f>INDEX(Trio!G$7:G$86,MATCH($A237,Trio!$W$7:$W$86,0))</f>
        <v>#N/A</v>
      </c>
      <c r="G237" s="67" t="e">
        <f>INDEX(Trio!H$7:H$86,MATCH($A237,Trio!$W$7:$W$86,0))</f>
        <v>#N/A</v>
      </c>
      <c r="H237" s="70" t="e">
        <f>INDEX(Trio!I$7:I$86,MATCH($A237,Trio!$W$7:$W$86,0))</f>
        <v>#N/A</v>
      </c>
      <c r="I237" s="67" t="e">
        <f>INDEX(Trio!J$7:J$86,MATCH($A237,Trio!$W$7:$W$86,0))</f>
        <v>#N/A</v>
      </c>
      <c r="J237" s="67" t="e">
        <f>INDEX(Trio!K$7:K$86,MATCH($A237,Trio!$W$7:$W$86,0))</f>
        <v>#N/A</v>
      </c>
      <c r="K237" s="67" t="e">
        <f>INDEX(Trio!L$7:L$86,MATCH($A237,Trio!$W$7:$W$86,0))</f>
        <v>#N/A</v>
      </c>
      <c r="L237" s="70" t="e">
        <f>INDEX(Trio!M$7:M$86,MATCH($A237,Trio!$W$7:$W$86,0))</f>
        <v>#N/A</v>
      </c>
      <c r="M237" s="102" t="e">
        <f>INDEX(Trio!N$7:N$86,MATCH($A237,Trio!$W$7:$W$86,0))</f>
        <v>#N/A</v>
      </c>
      <c r="N237" s="186" t="e">
        <f>INDEX(Trio!O$7:O$86,MATCH($A237,Trio!$W$7:$W$86,0))</f>
        <v>#N/A</v>
      </c>
      <c r="O237" s="183" t="e">
        <f>INDEX(Trio!P$7:P$86,MATCH($A237,Trio!$W$7:$W$86,0))</f>
        <v>#N/A</v>
      </c>
      <c r="P237" s="183" t="e">
        <f>INDEX(Trio!Q$7:Q$86,MATCH($A237,Trio!$W$7:$W$86,0))</f>
        <v>#N/A</v>
      </c>
      <c r="Q237" s="183" t="e">
        <f>INDEX(Trio!R$7:R$86,MATCH($A237,Trio!$W$7:$W$86,0))</f>
        <v>#N/A</v>
      </c>
      <c r="R237" s="183" t="e">
        <f>INDEX(Trio!S$7:S$86,MATCH($A237,Trio!$W$7:$W$86,0))</f>
        <v>#N/A</v>
      </c>
      <c r="S237" s="183" t="e">
        <f>INDEX(Trio!T$7:T$86,MATCH($A237,Trio!$W$7:$W$86,0))</f>
        <v>#N/A</v>
      </c>
      <c r="T237" s="100" t="e">
        <f>INDEX(Trio!U$7:U$86,MATCH($A237,Trio!$W$7:$W$86,0))</f>
        <v>#N/A</v>
      </c>
      <c r="U237" s="94" t="e">
        <f>INDEX(Trio!$V$7:$V$86,MATCH(A237,Trio!$W$7:$W$86,0))</f>
        <v>#N/A</v>
      </c>
      <c r="V237" s="95" t="e">
        <f>INDEX(Trio!$W$7:$W$86,MATCH(A237,Trio!$W$7:$W$86,0))</f>
        <v>#N/A</v>
      </c>
      <c r="W237" s="98"/>
    </row>
    <row r="238" spans="1:23" s="66" customFormat="1" x14ac:dyDescent="0.25">
      <c r="A238" s="115">
        <v>15</v>
      </c>
      <c r="B238" s="78" t="str">
        <f>_xlfn.IFNA(INDEX(Trio!B$7:B$86,MATCH(A238,Trio!$W$7:$W$86,0)),"")</f>
        <v/>
      </c>
      <c r="C238" s="78" t="e">
        <f>INDEX(Trio!C$7:C$86,MATCH(A238,Trio!$W$7:$W$86,0))</f>
        <v>#N/A</v>
      </c>
      <c r="D238" s="79" t="e">
        <f>INDEX(Trio!D$7:D$86,MATCH(A238,Trio!$W$7:$W$86,0))</f>
        <v>#N/A</v>
      </c>
      <c r="E238" s="65" t="e">
        <f>INDEX(Trio!F$7:F$86,MATCH($A238,Trio!$W$7:$W$86,0))</f>
        <v>#N/A</v>
      </c>
      <c r="F238" s="65" t="e">
        <f>INDEX(Trio!G$7:G$86,MATCH($A238,Trio!$W$7:$W$86,0))</f>
        <v>#N/A</v>
      </c>
      <c r="G238" s="65" t="e">
        <f>INDEX(Trio!H$7:H$86,MATCH($A238,Trio!$W$7:$W$86,0))</f>
        <v>#N/A</v>
      </c>
      <c r="H238" s="69" t="e">
        <f>INDEX(Trio!I$7:I$86,MATCH($A238,Trio!$W$7:$W$86,0))</f>
        <v>#N/A</v>
      </c>
      <c r="I238" s="65" t="e">
        <f>INDEX(Trio!J$7:J$86,MATCH($A238,Trio!$W$7:$W$86,0))</f>
        <v>#N/A</v>
      </c>
      <c r="J238" s="65" t="e">
        <f>INDEX(Trio!K$7:K$86,MATCH($A238,Trio!$W$7:$W$86,0))</f>
        <v>#N/A</v>
      </c>
      <c r="K238" s="65" t="e">
        <f>INDEX(Trio!L$7:L$86,MATCH($A238,Trio!$W$7:$W$86,0))</f>
        <v>#N/A</v>
      </c>
      <c r="L238" s="69" t="e">
        <f>INDEX(Trio!M$7:M$86,MATCH($A238,Trio!$W$7:$W$86,0))</f>
        <v>#N/A</v>
      </c>
      <c r="M238" s="101" t="e">
        <f>INDEX(Trio!N$7:N$86,MATCH($A238,Trio!$W$7:$W$86,0))</f>
        <v>#N/A</v>
      </c>
      <c r="N238" s="187" t="e">
        <f>INDEX(Trio!O$7:O$86,MATCH($A238,Trio!$W$7:$W$86,0))</f>
        <v>#N/A</v>
      </c>
      <c r="O238" s="182" t="e">
        <f>INDEX(Trio!P$7:P$86,MATCH($A238,Trio!$W$7:$W$86,0))</f>
        <v>#N/A</v>
      </c>
      <c r="P238" s="182" t="e">
        <f>INDEX(Trio!Q$7:Q$86,MATCH($A238,Trio!$W$7:$W$86,0))</f>
        <v>#N/A</v>
      </c>
      <c r="Q238" s="182" t="e">
        <f>INDEX(Trio!R$7:R$86,MATCH($A238,Trio!$W$7:$W$86,0))</f>
        <v>#N/A</v>
      </c>
      <c r="R238" s="182" t="e">
        <f>INDEX(Trio!S$7:S$86,MATCH($A238,Trio!$W$7:$W$86,0))</f>
        <v>#N/A</v>
      </c>
      <c r="S238" s="182" t="e">
        <f>INDEX(Trio!T$7:T$86,MATCH($A238,Trio!$W$7:$W$86,0))</f>
        <v>#N/A</v>
      </c>
      <c r="T238" s="99" t="e">
        <f>INDEX(Trio!U$7:U$86,MATCH($A238,Trio!$W$7:$W$86,0))</f>
        <v>#N/A</v>
      </c>
      <c r="U238" s="91" t="e">
        <f>INDEX(Trio!$V$7:$V$86,MATCH(A238,Trio!$W$7:$W$86,0))</f>
        <v>#N/A</v>
      </c>
      <c r="V238" s="92" t="e">
        <f>INDEX(Trio!$W$7:$W$86,MATCH(A238,Trio!$W$7:$W$86,0))</f>
        <v>#N/A</v>
      </c>
      <c r="W238" s="97"/>
    </row>
    <row r="239" spans="1:23" s="66" customFormat="1" x14ac:dyDescent="0.25">
      <c r="A239" s="117">
        <v>16</v>
      </c>
      <c r="B239" s="80" t="str">
        <f>_xlfn.IFNA(INDEX(Trio!$B$7:$B$86,MATCH(A239,Trio!$W$7:$W$86,0)),"")</f>
        <v/>
      </c>
      <c r="C239" s="80" t="e">
        <f>INDEX(Trio!$C$7:$C$86,MATCH(A239,Trio!$W$7:$W$86,0))</f>
        <v>#N/A</v>
      </c>
      <c r="D239" s="81" t="e">
        <f>INDEX(Trio!$D$7:$D$86,MATCH(A239,Trio!$W$7:$W$86,0))</f>
        <v>#N/A</v>
      </c>
      <c r="E239" s="67" t="e">
        <f>INDEX(Trio!F$7:F$86,MATCH($A239,Trio!$W$7:$W$86,0))</f>
        <v>#N/A</v>
      </c>
      <c r="F239" s="67" t="e">
        <f>INDEX(Trio!G$7:G$86,MATCH($A239,Trio!$W$7:$W$86,0))</f>
        <v>#N/A</v>
      </c>
      <c r="G239" s="67" t="e">
        <f>INDEX(Trio!H$7:H$86,MATCH($A239,Trio!$W$7:$W$86,0))</f>
        <v>#N/A</v>
      </c>
      <c r="H239" s="70" t="e">
        <f>INDEX(Trio!I$7:I$86,MATCH($A239,Trio!$W$7:$W$86,0))</f>
        <v>#N/A</v>
      </c>
      <c r="I239" s="67" t="e">
        <f>INDEX(Trio!J$7:J$86,MATCH($A239,Trio!$W$7:$W$86,0))</f>
        <v>#N/A</v>
      </c>
      <c r="J239" s="67" t="e">
        <f>INDEX(Trio!K$7:K$86,MATCH($A239,Trio!$W$7:$W$86,0))</f>
        <v>#N/A</v>
      </c>
      <c r="K239" s="67" t="e">
        <f>INDEX(Trio!L$7:L$86,MATCH($A239,Trio!$W$7:$W$86,0))</f>
        <v>#N/A</v>
      </c>
      <c r="L239" s="70" t="e">
        <f>INDEX(Trio!M$7:M$86,MATCH($A239,Trio!$W$7:$W$86,0))</f>
        <v>#N/A</v>
      </c>
      <c r="M239" s="102" t="e">
        <f>INDEX(Trio!N$7:N$86,MATCH($A239,Trio!$W$7:$W$86,0))</f>
        <v>#N/A</v>
      </c>
      <c r="N239" s="186" t="e">
        <f>INDEX(Trio!O$7:O$86,MATCH($A239,Trio!$W$7:$W$86,0))</f>
        <v>#N/A</v>
      </c>
      <c r="O239" s="183" t="e">
        <f>INDEX(Trio!P$7:P$86,MATCH($A239,Trio!$W$7:$W$86,0))</f>
        <v>#N/A</v>
      </c>
      <c r="P239" s="183" t="e">
        <f>INDEX(Trio!Q$7:Q$86,MATCH($A239,Trio!$W$7:$W$86,0))</f>
        <v>#N/A</v>
      </c>
      <c r="Q239" s="183" t="e">
        <f>INDEX(Trio!R$7:R$86,MATCH($A239,Trio!$W$7:$W$86,0))</f>
        <v>#N/A</v>
      </c>
      <c r="R239" s="183" t="e">
        <f>INDEX(Trio!S$7:S$86,MATCH($A239,Trio!$W$7:$W$86,0))</f>
        <v>#N/A</v>
      </c>
      <c r="S239" s="183" t="e">
        <f>INDEX(Trio!T$7:T$86,MATCH($A239,Trio!$W$7:$W$86,0))</f>
        <v>#N/A</v>
      </c>
      <c r="T239" s="100" t="e">
        <f>INDEX(Trio!U$7:U$86,MATCH($A239,Trio!$W$7:$W$86,0))</f>
        <v>#N/A</v>
      </c>
      <c r="U239" s="94" t="e">
        <f>INDEX(Trio!$V$7:$V$86,MATCH(A239,Trio!$W$7:$W$86,0))</f>
        <v>#N/A</v>
      </c>
      <c r="V239" s="95" t="e">
        <f>INDEX(Trio!$W$7:$W$86,MATCH(A239,Trio!$W$7:$W$86,0))</f>
        <v>#N/A</v>
      </c>
      <c r="W239" s="98"/>
    </row>
    <row r="240" spans="1:23" s="66" customFormat="1" x14ac:dyDescent="0.25">
      <c r="A240" s="115">
        <v>17</v>
      </c>
      <c r="B240" s="78" t="str">
        <f>_xlfn.IFNA(INDEX(Trio!B$7:B$86,MATCH(A240,Trio!$W$7:$W$86,0)),"")</f>
        <v/>
      </c>
      <c r="C240" s="78" t="e">
        <f>INDEX(Trio!C$7:C$86,MATCH(A240,Trio!$W$7:$W$86,0))</f>
        <v>#N/A</v>
      </c>
      <c r="D240" s="79" t="e">
        <f>INDEX(Trio!D$7:D$86,MATCH(A240,Trio!$W$7:$W$86,0))</f>
        <v>#N/A</v>
      </c>
      <c r="E240" s="65" t="e">
        <f>INDEX(Trio!F$7:F$86,MATCH($A240,Trio!$W$7:$W$86,0))</f>
        <v>#N/A</v>
      </c>
      <c r="F240" s="65" t="e">
        <f>INDEX(Trio!G$7:G$86,MATCH($A240,Trio!$W$7:$W$86,0))</f>
        <v>#N/A</v>
      </c>
      <c r="G240" s="65" t="e">
        <f>INDEX(Trio!H$7:H$86,MATCH($A240,Trio!$W$7:$W$86,0))</f>
        <v>#N/A</v>
      </c>
      <c r="H240" s="69" t="e">
        <f>INDEX(Trio!I$7:I$86,MATCH($A240,Trio!$W$7:$W$86,0))</f>
        <v>#N/A</v>
      </c>
      <c r="I240" s="65" t="e">
        <f>INDEX(Trio!J$7:J$86,MATCH($A240,Trio!$W$7:$W$86,0))</f>
        <v>#N/A</v>
      </c>
      <c r="J240" s="65" t="e">
        <f>INDEX(Trio!K$7:K$86,MATCH($A240,Trio!$W$7:$W$86,0))</f>
        <v>#N/A</v>
      </c>
      <c r="K240" s="65" t="e">
        <f>INDEX(Trio!L$7:L$86,MATCH($A240,Trio!$W$7:$W$86,0))</f>
        <v>#N/A</v>
      </c>
      <c r="L240" s="69" t="e">
        <f>INDEX(Trio!M$7:M$86,MATCH($A240,Trio!$W$7:$W$86,0))</f>
        <v>#N/A</v>
      </c>
      <c r="M240" s="101" t="e">
        <f>INDEX(Trio!N$7:N$86,MATCH($A240,Trio!$W$7:$W$86,0))</f>
        <v>#N/A</v>
      </c>
      <c r="N240" s="187" t="e">
        <f>INDEX(Trio!O$7:O$86,MATCH($A240,Trio!$W$7:$W$86,0))</f>
        <v>#N/A</v>
      </c>
      <c r="O240" s="182" t="e">
        <f>INDEX(Trio!P$7:P$86,MATCH($A240,Trio!$W$7:$W$86,0))</f>
        <v>#N/A</v>
      </c>
      <c r="P240" s="182" t="e">
        <f>INDEX(Trio!Q$7:Q$86,MATCH($A240,Trio!$W$7:$W$86,0))</f>
        <v>#N/A</v>
      </c>
      <c r="Q240" s="182" t="e">
        <f>INDEX(Trio!R$7:R$86,MATCH($A240,Trio!$W$7:$W$86,0))</f>
        <v>#N/A</v>
      </c>
      <c r="R240" s="182" t="e">
        <f>INDEX(Trio!S$7:S$86,MATCH($A240,Trio!$W$7:$W$86,0))</f>
        <v>#N/A</v>
      </c>
      <c r="S240" s="182" t="e">
        <f>INDEX(Trio!T$7:T$86,MATCH($A240,Trio!$W$7:$W$86,0))</f>
        <v>#N/A</v>
      </c>
      <c r="T240" s="99" t="e">
        <f>INDEX(Trio!U$7:U$86,MATCH($A240,Trio!$W$7:$W$86,0))</f>
        <v>#N/A</v>
      </c>
      <c r="U240" s="91" t="e">
        <f>INDEX(Trio!$V$7:$V$86,MATCH(A240,Trio!$W$7:$W$86,0))</f>
        <v>#N/A</v>
      </c>
      <c r="V240" s="92" t="e">
        <f>INDEX(Trio!$W$7:$W$86,MATCH(A240,Trio!$W$7:$W$86,0))</f>
        <v>#N/A</v>
      </c>
      <c r="W240" s="97"/>
    </row>
    <row r="241" spans="1:23" s="66" customFormat="1" x14ac:dyDescent="0.25">
      <c r="A241" s="117">
        <v>18</v>
      </c>
      <c r="B241" s="80" t="str">
        <f>_xlfn.IFNA(INDEX(Trio!$B$7:$B$86,MATCH(A241,Trio!$W$7:$W$86,0)),"")</f>
        <v/>
      </c>
      <c r="C241" s="80" t="e">
        <f>INDEX(Trio!$C$7:$C$86,MATCH(A241,Trio!$W$7:$W$86,0))</f>
        <v>#N/A</v>
      </c>
      <c r="D241" s="81" t="e">
        <f>INDEX(Trio!$D$7:$D$86,MATCH(A241,Trio!$W$7:$W$86,0))</f>
        <v>#N/A</v>
      </c>
      <c r="E241" s="67" t="e">
        <f>INDEX(Trio!F$7:F$86,MATCH($A241,Trio!$W$7:$W$86,0))</f>
        <v>#N/A</v>
      </c>
      <c r="F241" s="67" t="e">
        <f>INDEX(Trio!G$7:G$86,MATCH($A241,Trio!$W$7:$W$86,0))</f>
        <v>#N/A</v>
      </c>
      <c r="G241" s="67" t="e">
        <f>INDEX(Trio!H$7:H$86,MATCH($A241,Trio!$W$7:$W$86,0))</f>
        <v>#N/A</v>
      </c>
      <c r="H241" s="70" t="e">
        <f>INDEX(Trio!I$7:I$86,MATCH($A241,Trio!$W$7:$W$86,0))</f>
        <v>#N/A</v>
      </c>
      <c r="I241" s="67" t="e">
        <f>INDEX(Trio!J$7:J$86,MATCH($A241,Trio!$W$7:$W$86,0))</f>
        <v>#N/A</v>
      </c>
      <c r="J241" s="67" t="e">
        <f>INDEX(Trio!K$7:K$86,MATCH($A241,Trio!$W$7:$W$86,0))</f>
        <v>#N/A</v>
      </c>
      <c r="K241" s="67" t="e">
        <f>INDEX(Trio!L$7:L$86,MATCH($A241,Trio!$W$7:$W$86,0))</f>
        <v>#N/A</v>
      </c>
      <c r="L241" s="70" t="e">
        <f>INDEX(Trio!M$7:M$86,MATCH($A241,Trio!$W$7:$W$86,0))</f>
        <v>#N/A</v>
      </c>
      <c r="M241" s="102" t="e">
        <f>INDEX(Trio!N$7:N$86,MATCH($A241,Trio!$W$7:$W$86,0))</f>
        <v>#N/A</v>
      </c>
      <c r="N241" s="186" t="e">
        <f>INDEX(Trio!O$7:O$86,MATCH($A241,Trio!$W$7:$W$86,0))</f>
        <v>#N/A</v>
      </c>
      <c r="O241" s="183" t="e">
        <f>INDEX(Trio!P$7:P$86,MATCH($A241,Trio!$W$7:$W$86,0))</f>
        <v>#N/A</v>
      </c>
      <c r="P241" s="183" t="e">
        <f>INDEX(Trio!Q$7:Q$86,MATCH($A241,Trio!$W$7:$W$86,0))</f>
        <v>#N/A</v>
      </c>
      <c r="Q241" s="183" t="e">
        <f>INDEX(Trio!R$7:R$86,MATCH($A241,Trio!$W$7:$W$86,0))</f>
        <v>#N/A</v>
      </c>
      <c r="R241" s="183" t="e">
        <f>INDEX(Trio!S$7:S$86,MATCH($A241,Trio!$W$7:$W$86,0))</f>
        <v>#N/A</v>
      </c>
      <c r="S241" s="183" t="e">
        <f>INDEX(Trio!T$7:T$86,MATCH($A241,Trio!$W$7:$W$86,0))</f>
        <v>#N/A</v>
      </c>
      <c r="T241" s="100" t="e">
        <f>INDEX(Trio!U$7:U$86,MATCH($A241,Trio!$W$7:$W$86,0))</f>
        <v>#N/A</v>
      </c>
      <c r="U241" s="94" t="e">
        <f>INDEX(Trio!$V$7:$V$86,MATCH(A241,Trio!$W$7:$W$86,0))</f>
        <v>#N/A</v>
      </c>
      <c r="V241" s="95" t="e">
        <f>INDEX(Trio!$W$7:$W$86,MATCH(A241,Trio!$W$7:$W$86,0))</f>
        <v>#N/A</v>
      </c>
      <c r="W241" s="98"/>
    </row>
    <row r="242" spans="1:23" s="66" customFormat="1" x14ac:dyDescent="0.25">
      <c r="A242" s="115">
        <v>19</v>
      </c>
      <c r="B242" s="78" t="str">
        <f>_xlfn.IFNA(INDEX(Trio!B$7:B$86,MATCH(A242,Trio!$W$7:$W$86,0)),"")</f>
        <v/>
      </c>
      <c r="C242" s="78" t="e">
        <f>INDEX(Trio!C$7:C$86,MATCH(A242,Trio!$W$7:$W$86,0))</f>
        <v>#N/A</v>
      </c>
      <c r="D242" s="79" t="e">
        <f>INDEX(Trio!D$7:D$86,MATCH(A242,Trio!$W$7:$W$86,0))</f>
        <v>#N/A</v>
      </c>
      <c r="E242" s="65" t="e">
        <f>INDEX(Trio!F$7:F$86,MATCH($A242,Trio!$W$7:$W$86,0))</f>
        <v>#N/A</v>
      </c>
      <c r="F242" s="65" t="e">
        <f>INDEX(Trio!G$7:G$86,MATCH($A242,Trio!$W$7:$W$86,0))</f>
        <v>#N/A</v>
      </c>
      <c r="G242" s="65" t="e">
        <f>INDEX(Trio!H$7:H$86,MATCH($A242,Trio!$W$7:$W$86,0))</f>
        <v>#N/A</v>
      </c>
      <c r="H242" s="69" t="e">
        <f>INDEX(Trio!I$7:I$86,MATCH($A242,Trio!$W$7:$W$86,0))</f>
        <v>#N/A</v>
      </c>
      <c r="I242" s="65" t="e">
        <f>INDEX(Trio!J$7:J$86,MATCH($A242,Trio!$W$7:$W$86,0))</f>
        <v>#N/A</v>
      </c>
      <c r="J242" s="65" t="e">
        <f>INDEX(Trio!K$7:K$86,MATCH($A242,Trio!$W$7:$W$86,0))</f>
        <v>#N/A</v>
      </c>
      <c r="K242" s="65" t="e">
        <f>INDEX(Trio!L$7:L$86,MATCH($A242,Trio!$W$7:$W$86,0))</f>
        <v>#N/A</v>
      </c>
      <c r="L242" s="69" t="e">
        <f>INDEX(Trio!M$7:M$86,MATCH($A242,Trio!$W$7:$W$86,0))</f>
        <v>#N/A</v>
      </c>
      <c r="M242" s="101" t="e">
        <f>INDEX(Trio!N$7:N$86,MATCH($A242,Trio!$W$7:$W$86,0))</f>
        <v>#N/A</v>
      </c>
      <c r="N242" s="187" t="e">
        <f>INDEX(Trio!O$7:O$86,MATCH($A242,Trio!$W$7:$W$86,0))</f>
        <v>#N/A</v>
      </c>
      <c r="O242" s="182" t="e">
        <f>INDEX(Trio!P$7:P$86,MATCH($A242,Trio!$W$7:$W$86,0))</f>
        <v>#N/A</v>
      </c>
      <c r="P242" s="182" t="e">
        <f>INDEX(Trio!Q$7:Q$86,MATCH($A242,Trio!$W$7:$W$86,0))</f>
        <v>#N/A</v>
      </c>
      <c r="Q242" s="182" t="e">
        <f>INDEX(Trio!R$7:R$86,MATCH($A242,Trio!$W$7:$W$86,0))</f>
        <v>#N/A</v>
      </c>
      <c r="R242" s="182" t="e">
        <f>INDEX(Trio!S$7:S$86,MATCH($A242,Trio!$W$7:$W$86,0))</f>
        <v>#N/A</v>
      </c>
      <c r="S242" s="182" t="e">
        <f>INDEX(Trio!T$7:T$86,MATCH($A242,Trio!$W$7:$W$86,0))</f>
        <v>#N/A</v>
      </c>
      <c r="T242" s="99" t="e">
        <f>INDEX(Trio!U$7:U$86,MATCH($A242,Trio!$W$7:$W$86,0))</f>
        <v>#N/A</v>
      </c>
      <c r="U242" s="91" t="e">
        <f>INDEX(Trio!$V$7:$V$86,MATCH(A242,Trio!$W$7:$W$86,0))</f>
        <v>#N/A</v>
      </c>
      <c r="V242" s="92" t="e">
        <f>INDEX(Trio!$W$7:$W$86,MATCH(A242,Trio!$W$7:$W$86,0))</f>
        <v>#N/A</v>
      </c>
      <c r="W242" s="97"/>
    </row>
    <row r="243" spans="1:23" s="66" customFormat="1" x14ac:dyDescent="0.25">
      <c r="A243" s="119">
        <v>20</v>
      </c>
      <c r="B243" s="120" t="str">
        <f>_xlfn.IFNA(INDEX(Trio!$B$7:$B$86,MATCH(A243,Trio!$W$7:$W$86,0)),"")</f>
        <v/>
      </c>
      <c r="C243" s="120" t="e">
        <f>INDEX(Trio!$C$7:$C$86,MATCH(A243,Trio!$W$7:$W$86,0))</f>
        <v>#N/A</v>
      </c>
      <c r="D243" s="131" t="e">
        <f>INDEX(Trio!$D$7:$D$86,MATCH(A243,Trio!$W$7:$W$86,0))</f>
        <v>#N/A</v>
      </c>
      <c r="E243" s="123" t="e">
        <f>INDEX(Trio!F$7:F$86,MATCH($A243,Trio!$W$7:$W$86,0))</f>
        <v>#N/A</v>
      </c>
      <c r="F243" s="123" t="e">
        <f>INDEX(Trio!G$7:G$86,MATCH($A243,Trio!$W$7:$W$86,0))</f>
        <v>#N/A</v>
      </c>
      <c r="G243" s="123" t="e">
        <f>INDEX(Trio!H$7:H$86,MATCH($A243,Trio!$W$7:$W$86,0))</f>
        <v>#N/A</v>
      </c>
      <c r="H243" s="124" t="e">
        <f>INDEX(Trio!I$7:I$86,MATCH($A243,Trio!$W$7:$W$86,0))</f>
        <v>#N/A</v>
      </c>
      <c r="I243" s="123" t="e">
        <f>INDEX(Trio!J$7:J$86,MATCH($A243,Trio!$W$7:$W$86,0))</f>
        <v>#N/A</v>
      </c>
      <c r="J243" s="123" t="e">
        <f>INDEX(Trio!K$7:K$86,MATCH($A243,Trio!$W$7:$W$86,0))</f>
        <v>#N/A</v>
      </c>
      <c r="K243" s="123" t="e">
        <f>INDEX(Trio!L$7:L$86,MATCH($A243,Trio!$W$7:$W$86,0))</f>
        <v>#N/A</v>
      </c>
      <c r="L243" s="124" t="e">
        <f>INDEX(Trio!M$7:M$86,MATCH($A243,Trio!$W$7:$W$86,0))</f>
        <v>#N/A</v>
      </c>
      <c r="M243" s="125" t="e">
        <f>INDEX(Trio!N$7:N$86,MATCH($A243,Trio!$W$7:$W$86,0))</f>
        <v>#N/A</v>
      </c>
      <c r="N243" s="188" t="e">
        <f>INDEX(Trio!O$7:O$86,MATCH($A243,Trio!$W$7:$W$86,0))</f>
        <v>#N/A</v>
      </c>
      <c r="O243" s="126" t="e">
        <f>INDEX(Trio!P$7:P$86,MATCH($A243,Trio!$W$7:$W$86,0))</f>
        <v>#N/A</v>
      </c>
      <c r="P243" s="126" t="e">
        <f>INDEX(Trio!Q$7:Q$86,MATCH($A243,Trio!$W$7:$W$86,0))</f>
        <v>#N/A</v>
      </c>
      <c r="Q243" s="126" t="e">
        <f>INDEX(Trio!R$7:R$86,MATCH($A243,Trio!$W$7:$W$86,0))</f>
        <v>#N/A</v>
      </c>
      <c r="R243" s="126" t="e">
        <f>INDEX(Trio!S$7:S$86,MATCH($A243,Trio!$W$7:$W$86,0))</f>
        <v>#N/A</v>
      </c>
      <c r="S243" s="126" t="e">
        <f>INDEX(Trio!T$7:T$86,MATCH($A243,Trio!$W$7:$W$86,0))</f>
        <v>#N/A</v>
      </c>
      <c r="T243" s="127" t="e">
        <f>INDEX(Trio!U$7:U$86,MATCH($A243,Trio!$W$7:$W$86,0))</f>
        <v>#N/A</v>
      </c>
      <c r="U243" s="128" t="e">
        <f>INDEX(Trio!$V$7:$V$86,MATCH(A243,Trio!$W$7:$W$86,0))</f>
        <v>#N/A</v>
      </c>
      <c r="V243" s="129" t="e">
        <f>INDEX(Trio!$W$7:$W$86,MATCH(A243,Trio!$W$7:$W$86,0))</f>
        <v>#N/A</v>
      </c>
      <c r="W243" s="132"/>
    </row>
    <row r="244" spans="1:23" x14ac:dyDescent="0.25">
      <c r="A244" s="109"/>
      <c r="B244" s="110"/>
      <c r="C244" s="110"/>
      <c r="D244" s="110"/>
      <c r="E244" s="111"/>
      <c r="F244" s="111"/>
      <c r="G244" s="111"/>
      <c r="H244" s="111"/>
      <c r="I244" s="111"/>
      <c r="J244" s="111"/>
      <c r="K244" s="111"/>
      <c r="L244" s="111"/>
      <c r="M244" s="110"/>
      <c r="N244" s="181"/>
      <c r="O244" s="181"/>
      <c r="P244" s="181"/>
      <c r="Q244" s="181"/>
      <c r="R244" s="181"/>
      <c r="S244" s="181"/>
      <c r="T244" s="110"/>
      <c r="U244" s="110"/>
      <c r="V244" s="110"/>
      <c r="W244" s="110"/>
    </row>
    <row r="245" spans="1:23" x14ac:dyDescent="0.25">
      <c r="A245" s="197" t="s">
        <v>58</v>
      </c>
      <c r="B245" s="198"/>
      <c r="C245" s="198"/>
      <c r="D245" s="198"/>
      <c r="E245" s="198"/>
      <c r="F245" s="198"/>
      <c r="G245" s="198"/>
      <c r="H245" s="198"/>
      <c r="I245" s="198"/>
      <c r="J245" s="198"/>
      <c r="K245" s="198"/>
      <c r="L245" s="198"/>
      <c r="M245" s="198"/>
      <c r="N245" s="198"/>
      <c r="O245" s="198"/>
      <c r="P245" s="198"/>
      <c r="Q245" s="198"/>
      <c r="R245" s="198"/>
      <c r="S245" s="198"/>
      <c r="T245" s="198"/>
      <c r="U245" s="198"/>
      <c r="V245" s="198"/>
      <c r="W245" s="199"/>
    </row>
    <row r="246" spans="1:23" ht="13.2" customHeight="1" x14ac:dyDescent="0.25">
      <c r="A246" s="86"/>
      <c r="B246" s="87"/>
      <c r="C246" s="87"/>
      <c r="D246" s="87"/>
      <c r="E246" s="189" t="s">
        <v>25</v>
      </c>
      <c r="F246" s="190"/>
      <c r="G246" s="190"/>
      <c r="H246" s="191"/>
      <c r="I246" s="189" t="s">
        <v>26</v>
      </c>
      <c r="J246" s="190"/>
      <c r="K246" s="190"/>
      <c r="L246" s="191"/>
      <c r="M246" s="21"/>
      <c r="N246" s="192" t="s">
        <v>27</v>
      </c>
      <c r="O246" s="193"/>
      <c r="P246" s="193"/>
      <c r="Q246" s="193"/>
      <c r="R246" s="193"/>
      <c r="S246" s="193"/>
      <c r="T246" s="194"/>
      <c r="U246" s="195" t="s">
        <v>28</v>
      </c>
      <c r="V246" s="196"/>
      <c r="W246" s="194"/>
    </row>
    <row r="247" spans="1:23" ht="31.2" x14ac:dyDescent="0.25">
      <c r="A247" s="32" t="s">
        <v>29</v>
      </c>
      <c r="B247" s="32" t="s">
        <v>19</v>
      </c>
      <c r="C247" s="20" t="s">
        <v>20</v>
      </c>
      <c r="D247" s="20" t="s">
        <v>21</v>
      </c>
      <c r="E247" s="20" t="s">
        <v>30</v>
      </c>
      <c r="F247" s="21" t="s">
        <v>31</v>
      </c>
      <c r="G247" s="21" t="s">
        <v>32</v>
      </c>
      <c r="H247" s="22" t="s">
        <v>33</v>
      </c>
      <c r="I247" s="20" t="s">
        <v>34</v>
      </c>
      <c r="J247" s="21" t="s">
        <v>35</v>
      </c>
      <c r="K247" s="21" t="s">
        <v>36</v>
      </c>
      <c r="L247" s="39" t="s">
        <v>37</v>
      </c>
      <c r="M247" s="33" t="s">
        <v>38</v>
      </c>
      <c r="N247" s="40" t="s">
        <v>39</v>
      </c>
      <c r="O247" s="41" t="s">
        <v>40</v>
      </c>
      <c r="P247" s="41" t="s">
        <v>41</v>
      </c>
      <c r="Q247" s="41" t="s">
        <v>42</v>
      </c>
      <c r="R247" s="41" t="s">
        <v>43</v>
      </c>
      <c r="S247" s="41" t="s">
        <v>44</v>
      </c>
      <c r="T247" s="42" t="s">
        <v>45</v>
      </c>
      <c r="U247" s="33" t="s">
        <v>46</v>
      </c>
      <c r="V247" s="34" t="s">
        <v>47</v>
      </c>
      <c r="W247" s="39" t="s">
        <v>48</v>
      </c>
    </row>
    <row r="248" spans="1:23" s="66" customFormat="1" x14ac:dyDescent="0.25">
      <c r="A248" s="115">
        <v>1</v>
      </c>
      <c r="B248" s="78" t="str">
        <f>_xlfn.IFNA(INDEX(Quartett!B$7:B$86,MATCH(A248,Quartett!$W$7:$W$86,0)),"")</f>
        <v/>
      </c>
      <c r="C248" s="78" t="e">
        <f>INDEX(Quartett!C$7:C$86,MATCH(A248,Quartett!$W$7:$W$86,0))</f>
        <v>#N/A</v>
      </c>
      <c r="D248" s="79" t="e">
        <f>INDEX(Quartett!D$7:D$86,MATCH(A248,Quartett!$W$7:$W$86,0))</f>
        <v>#N/A</v>
      </c>
      <c r="E248" s="65" t="e">
        <f>INDEX(Quartett!F$7:F$86,MATCH($A248,Quartett!$W$7:$W$86,0))</f>
        <v>#N/A</v>
      </c>
      <c r="F248" s="65" t="e">
        <f>INDEX(Quartett!G$7:G$86,MATCH($A248,Quartett!$W$7:$W$86,0))</f>
        <v>#N/A</v>
      </c>
      <c r="G248" s="65" t="e">
        <f>INDEX(Quartett!H$7:H$86,MATCH($A248,Quartett!$W$7:$W$86,0))</f>
        <v>#N/A</v>
      </c>
      <c r="H248" s="69" t="e">
        <f>INDEX(Quartett!I$7:I$86,MATCH($A248,Quartett!$W$7:$W$86,0))</f>
        <v>#N/A</v>
      </c>
      <c r="I248" s="65" t="e">
        <f>INDEX(Quartett!J$7:J$86,MATCH($A248,Quartett!$W$7:$W$86,0))</f>
        <v>#N/A</v>
      </c>
      <c r="J248" s="65" t="e">
        <f>INDEX(Quartett!K$7:K$86,MATCH($A248,Quartett!$W$7:$W$86,0))</f>
        <v>#N/A</v>
      </c>
      <c r="K248" s="65" t="e">
        <f>INDEX(Quartett!L$7:L$86,MATCH($A248,Quartett!$W$7:$W$86,0))</f>
        <v>#N/A</v>
      </c>
      <c r="L248" s="103" t="e">
        <f>INDEX(Quartett!M$7:M$86,MATCH($A248,Quartett!$W$7:$W$86,0))</f>
        <v>#N/A</v>
      </c>
      <c r="M248" s="101" t="e">
        <f>INDEX(Quartett!N$7:N$86,MATCH($A248,Quartett!$W$7:$W$86,0))</f>
        <v>#N/A</v>
      </c>
      <c r="N248" s="184" t="e">
        <f>INDEX(Quartett!O$7:O$86,MATCH($A248,Quartett!$W$7:$W$86,0))</f>
        <v>#N/A</v>
      </c>
      <c r="O248" s="185" t="e">
        <f>INDEX(Quartett!P$7:P$86,MATCH($A248,Quartett!$W$7:$W$86,0))</f>
        <v>#N/A</v>
      </c>
      <c r="P248" s="185" t="e">
        <f>INDEX(Quartett!Q$7:Q$86,MATCH($A248,Quartett!$W$7:$W$86,0))</f>
        <v>#N/A</v>
      </c>
      <c r="Q248" s="185" t="e">
        <f>INDEX(Quartett!R$7:R$86,MATCH($A248,Quartett!$W$7:$W$86,0))</f>
        <v>#N/A</v>
      </c>
      <c r="R248" s="185" t="e">
        <f>INDEX(Quartett!S$7:S$86,MATCH($A248,Quartett!$W$7:$W$86,0))</f>
        <v>#N/A</v>
      </c>
      <c r="S248" s="185" t="e">
        <f>INDEX(Quartett!T$7:T$86,MATCH($A248,Quartett!$W$7:$W$86,0))</f>
        <v>#N/A</v>
      </c>
      <c r="T248" s="99" t="e">
        <f>INDEX(Quartett!U$7:U$86,MATCH($A248,Quartett!$W$7:$W$86,0))</f>
        <v>#N/A</v>
      </c>
      <c r="U248" s="91" t="e">
        <f>INDEX(Quartett!$V$7:$V$86,MATCH(A248,Quartett!$W$7:$W$86,0))</f>
        <v>#N/A</v>
      </c>
      <c r="V248" s="92" t="e">
        <f>INDEX(Quartett!$W$7:$W$86,MATCH(A248,Quartett!$W$7:$W$86,0))</f>
        <v>#N/A</v>
      </c>
      <c r="W248" s="97"/>
    </row>
    <row r="249" spans="1:23" s="66" customFormat="1" x14ac:dyDescent="0.25">
      <c r="A249" s="117">
        <v>2</v>
      </c>
      <c r="B249" s="80" t="str">
        <f>_xlfn.IFNA(INDEX(Quartett!$B$7:$B$86,MATCH(A249,Quartett!$W$7:$W$86,0)),"")</f>
        <v/>
      </c>
      <c r="C249" s="80" t="e">
        <f>INDEX(Quartett!$C$7:$C$86,MATCH(A249,Quartett!$W$7:$W$86,0))</f>
        <v>#N/A</v>
      </c>
      <c r="D249" s="81" t="e">
        <f>INDEX(Quartett!$D$7:$D$86,MATCH(A249,Quartett!$W$7:$W$86,0))</f>
        <v>#N/A</v>
      </c>
      <c r="E249" s="67" t="e">
        <f>INDEX(Quartett!F$7:F$86,MATCH($A249,Quartett!$W$7:$W$86,0))</f>
        <v>#N/A</v>
      </c>
      <c r="F249" s="67" t="e">
        <f>INDEX(Quartett!G$7:G$86,MATCH($A249,Quartett!$W$7:$W$86,0))</f>
        <v>#N/A</v>
      </c>
      <c r="G249" s="67" t="e">
        <f>INDEX(Quartett!H$7:H$86,MATCH($A249,Quartett!$W$7:$W$86,0))</f>
        <v>#N/A</v>
      </c>
      <c r="H249" s="70" t="e">
        <f>INDEX(Quartett!I$7:I$86,MATCH($A249,Quartett!$W$7:$W$86,0))</f>
        <v>#N/A</v>
      </c>
      <c r="I249" s="67" t="e">
        <f>INDEX(Quartett!J$7:J$86,MATCH($A249,Quartett!$W$7:$W$86,0))</f>
        <v>#N/A</v>
      </c>
      <c r="J249" s="67" t="e">
        <f>INDEX(Quartett!K$7:K$86,MATCH($A249,Quartett!$W$7:$W$86,0))</f>
        <v>#N/A</v>
      </c>
      <c r="K249" s="67" t="e">
        <f>INDEX(Quartett!L$7:L$86,MATCH($A249,Quartett!$W$7:$W$86,0))</f>
        <v>#N/A</v>
      </c>
      <c r="L249" s="70" t="e">
        <f>INDEX(Quartett!M$7:M$86,MATCH($A249,Quartett!$W$7:$W$86,0))</f>
        <v>#N/A</v>
      </c>
      <c r="M249" s="102" t="e">
        <f>INDEX(Quartett!N$7:N$86,MATCH($A249,Quartett!$W$7:$W$86,0))</f>
        <v>#N/A</v>
      </c>
      <c r="N249" s="186" t="e">
        <f>INDEX(Quartett!O$7:O$86,MATCH($A249,Quartett!$W$7:$W$86,0))</f>
        <v>#N/A</v>
      </c>
      <c r="O249" s="183" t="e">
        <f>INDEX(Quartett!P$7:P$86,MATCH($A249,Quartett!$W$7:$W$86,0))</f>
        <v>#N/A</v>
      </c>
      <c r="P249" s="183" t="e">
        <f>INDEX(Quartett!Q$7:Q$86,MATCH($A249,Quartett!$W$7:$W$86,0))</f>
        <v>#N/A</v>
      </c>
      <c r="Q249" s="183" t="e">
        <f>INDEX(Quartett!R$7:R$86,MATCH($A249,Quartett!$W$7:$W$86,0))</f>
        <v>#N/A</v>
      </c>
      <c r="R249" s="183" t="e">
        <f>INDEX(Quartett!S$7:S$86,MATCH($A249,Quartett!$W$7:$W$86,0))</f>
        <v>#N/A</v>
      </c>
      <c r="S249" s="183" t="e">
        <f>INDEX(Quartett!T$7:T$86,MATCH($A249,Quartett!$W$7:$W$86,0))</f>
        <v>#N/A</v>
      </c>
      <c r="T249" s="100" t="e">
        <f>INDEX(Quartett!U$7:U$86,MATCH($A249,Quartett!$W$7:$W$86,0))</f>
        <v>#N/A</v>
      </c>
      <c r="U249" s="94" t="e">
        <f>INDEX(Quartett!$V$7:$V$86,MATCH(A249,Quartett!$W$7:$W$86,0))</f>
        <v>#N/A</v>
      </c>
      <c r="V249" s="95" t="e">
        <f>INDEX(Quartett!$W$7:$W$86,MATCH(A249,Quartett!$W$7:$W$86,0))</f>
        <v>#N/A</v>
      </c>
      <c r="W249" s="98"/>
    </row>
    <row r="250" spans="1:23" s="66" customFormat="1" x14ac:dyDescent="0.25">
      <c r="A250" s="115">
        <v>3</v>
      </c>
      <c r="B250" s="78" t="str">
        <f>_xlfn.IFNA(INDEX(Quartett!B$7:B$86,MATCH(A250,Quartett!$W$7:$W$86,0)),"")</f>
        <v/>
      </c>
      <c r="C250" s="78" t="e">
        <f>INDEX(Quartett!C$7:C$86,MATCH(A250,Quartett!$W$7:$W$86,0))</f>
        <v>#N/A</v>
      </c>
      <c r="D250" s="79" t="e">
        <f>INDEX(Quartett!D$7:D$86,MATCH(A250,Quartett!$W$7:$W$86,0))</f>
        <v>#N/A</v>
      </c>
      <c r="E250" s="65" t="e">
        <f>INDEX(Quartett!F$7:F$86,MATCH($A250,Quartett!$W$7:$W$86,0))</f>
        <v>#N/A</v>
      </c>
      <c r="F250" s="65" t="e">
        <f>INDEX(Quartett!G$7:G$86,MATCH($A250,Quartett!$W$7:$W$86,0))</f>
        <v>#N/A</v>
      </c>
      <c r="G250" s="65" t="e">
        <f>INDEX(Quartett!H$7:H$86,MATCH($A250,Quartett!$W$7:$W$86,0))</f>
        <v>#N/A</v>
      </c>
      <c r="H250" s="69" t="e">
        <f>INDEX(Quartett!I$7:I$86,MATCH($A250,Quartett!$W$7:$W$86,0))</f>
        <v>#N/A</v>
      </c>
      <c r="I250" s="65" t="e">
        <f>INDEX(Quartett!J$7:J$86,MATCH($A250,Quartett!$W$7:$W$86,0))</f>
        <v>#N/A</v>
      </c>
      <c r="J250" s="65" t="e">
        <f>INDEX(Quartett!K$7:K$86,MATCH($A250,Quartett!$W$7:$W$86,0))</f>
        <v>#N/A</v>
      </c>
      <c r="K250" s="65" t="e">
        <f>INDEX(Quartett!L$7:L$86,MATCH($A250,Quartett!$W$7:$W$86,0))</f>
        <v>#N/A</v>
      </c>
      <c r="L250" s="69" t="e">
        <f>INDEX(Quartett!M$7:M$86,MATCH($A250,Quartett!$W$7:$W$86,0))</f>
        <v>#N/A</v>
      </c>
      <c r="M250" s="101" t="e">
        <f>INDEX(Quartett!N$7:N$86,MATCH($A250,Quartett!$W$7:$W$86,0))</f>
        <v>#N/A</v>
      </c>
      <c r="N250" s="187" t="e">
        <f>INDEX(Quartett!O$7:O$86,MATCH($A250,Quartett!$W$7:$W$86,0))</f>
        <v>#N/A</v>
      </c>
      <c r="O250" s="182" t="e">
        <f>INDEX(Quartett!P$7:P$86,MATCH($A250,Quartett!$W$7:$W$86,0))</f>
        <v>#N/A</v>
      </c>
      <c r="P250" s="182" t="e">
        <f>INDEX(Quartett!Q$7:Q$86,MATCH($A250,Quartett!$W$7:$W$86,0))</f>
        <v>#N/A</v>
      </c>
      <c r="Q250" s="182" t="e">
        <f>INDEX(Quartett!R$7:R$86,MATCH($A250,Quartett!$W$7:$W$86,0))</f>
        <v>#N/A</v>
      </c>
      <c r="R250" s="182" t="e">
        <f>INDEX(Quartett!S$7:S$86,MATCH($A250,Quartett!$W$7:$W$86,0))</f>
        <v>#N/A</v>
      </c>
      <c r="S250" s="182" t="e">
        <f>INDEX(Quartett!T$7:T$86,MATCH($A250,Quartett!$W$7:$W$86,0))</f>
        <v>#N/A</v>
      </c>
      <c r="T250" s="99" t="e">
        <f>INDEX(Quartett!U$7:U$86,MATCH($A250,Quartett!$W$7:$W$86,0))</f>
        <v>#N/A</v>
      </c>
      <c r="U250" s="91" t="e">
        <f>INDEX(Quartett!$V$7:$V$86,MATCH(A250,Quartett!$W$7:$W$86,0))</f>
        <v>#N/A</v>
      </c>
      <c r="V250" s="92" t="e">
        <f>INDEX(Quartett!$W$7:$W$86,MATCH(A250,Quartett!$W$7:$W$86,0))</f>
        <v>#N/A</v>
      </c>
      <c r="W250" s="97"/>
    </row>
    <row r="251" spans="1:23" s="66" customFormat="1" x14ac:dyDescent="0.25">
      <c r="A251" s="117">
        <v>4</v>
      </c>
      <c r="B251" s="80" t="str">
        <f>_xlfn.IFNA(INDEX(Quartett!$B$7:$B$86,MATCH(A251,Quartett!$W$7:$W$86,0)),"")</f>
        <v/>
      </c>
      <c r="C251" s="80" t="e">
        <f>INDEX(Quartett!$C$7:$C$86,MATCH(A251,Quartett!$W$7:$W$86,0))</f>
        <v>#N/A</v>
      </c>
      <c r="D251" s="81" t="e">
        <f>INDEX(Quartett!$D$7:$D$86,MATCH(A251,Quartett!$W$7:$W$86,0))</f>
        <v>#N/A</v>
      </c>
      <c r="E251" s="67" t="e">
        <f>INDEX(Quartett!F$7:F$86,MATCH($A251,Quartett!$W$7:$W$86,0))</f>
        <v>#N/A</v>
      </c>
      <c r="F251" s="67" t="e">
        <f>INDEX(Quartett!G$7:G$86,MATCH($A251,Quartett!$W$7:$W$86,0))</f>
        <v>#N/A</v>
      </c>
      <c r="G251" s="67" t="e">
        <f>INDEX(Quartett!H$7:H$86,MATCH($A251,Quartett!$W$7:$W$86,0))</f>
        <v>#N/A</v>
      </c>
      <c r="H251" s="70" t="e">
        <f>INDEX(Quartett!I$7:I$86,MATCH($A251,Quartett!$W$7:$W$86,0))</f>
        <v>#N/A</v>
      </c>
      <c r="I251" s="67" t="e">
        <f>INDEX(Quartett!J$7:J$86,MATCH($A251,Quartett!$W$7:$W$86,0))</f>
        <v>#N/A</v>
      </c>
      <c r="J251" s="67" t="e">
        <f>INDEX(Quartett!K$7:K$86,MATCH($A251,Quartett!$W$7:$W$86,0))</f>
        <v>#N/A</v>
      </c>
      <c r="K251" s="67" t="e">
        <f>INDEX(Quartett!L$7:L$86,MATCH($A251,Quartett!$W$7:$W$86,0))</f>
        <v>#N/A</v>
      </c>
      <c r="L251" s="70" t="e">
        <f>INDEX(Quartett!M$7:M$86,MATCH($A251,Quartett!$W$7:$W$86,0))</f>
        <v>#N/A</v>
      </c>
      <c r="M251" s="102" t="e">
        <f>INDEX(Quartett!N$7:N$86,MATCH($A251,Quartett!$W$7:$W$86,0))</f>
        <v>#N/A</v>
      </c>
      <c r="N251" s="186" t="e">
        <f>INDEX(Quartett!O$7:O$86,MATCH($A251,Quartett!$W$7:$W$86,0))</f>
        <v>#N/A</v>
      </c>
      <c r="O251" s="183" t="e">
        <f>INDEX(Quartett!P$7:P$86,MATCH($A251,Quartett!$W$7:$W$86,0))</f>
        <v>#N/A</v>
      </c>
      <c r="P251" s="183" t="e">
        <f>INDEX(Quartett!Q$7:Q$86,MATCH($A251,Quartett!$W$7:$W$86,0))</f>
        <v>#N/A</v>
      </c>
      <c r="Q251" s="183" t="e">
        <f>INDEX(Quartett!R$7:R$86,MATCH($A251,Quartett!$W$7:$W$86,0))</f>
        <v>#N/A</v>
      </c>
      <c r="R251" s="183" t="e">
        <f>INDEX(Quartett!S$7:S$86,MATCH($A251,Quartett!$W$7:$W$86,0))</f>
        <v>#N/A</v>
      </c>
      <c r="S251" s="183" t="e">
        <f>INDEX(Quartett!T$7:T$86,MATCH($A251,Quartett!$W$7:$W$86,0))</f>
        <v>#N/A</v>
      </c>
      <c r="T251" s="100" t="e">
        <f>INDEX(Quartett!U$7:U$86,MATCH($A251,Quartett!$W$7:$W$86,0))</f>
        <v>#N/A</v>
      </c>
      <c r="U251" s="94" t="e">
        <f>INDEX(Quartett!$V$7:$V$86,MATCH(A251,Quartett!$W$7:$W$86,0))</f>
        <v>#N/A</v>
      </c>
      <c r="V251" s="95" t="e">
        <f>INDEX(Quartett!$W$7:$W$86,MATCH(A251,Quartett!$W$7:$W$86,0))</f>
        <v>#N/A</v>
      </c>
      <c r="W251" s="98"/>
    </row>
    <row r="252" spans="1:23" s="66" customFormat="1" x14ac:dyDescent="0.25">
      <c r="A252" s="115">
        <v>5</v>
      </c>
      <c r="B252" s="78" t="str">
        <f>_xlfn.IFNA(INDEX(Quartett!B$7:B$86,MATCH(A252,Quartett!$W$7:$W$86,0)),"")</f>
        <v/>
      </c>
      <c r="C252" s="78" t="e">
        <f>INDEX(Quartett!C$7:C$86,MATCH(A252,Quartett!$W$7:$W$86,0))</f>
        <v>#N/A</v>
      </c>
      <c r="D252" s="79" t="e">
        <f>INDEX(Quartett!D$7:D$86,MATCH(A252,Quartett!$W$7:$W$86,0))</f>
        <v>#N/A</v>
      </c>
      <c r="E252" s="65" t="e">
        <f>INDEX(Quartett!F$7:F$86,MATCH($A252,Quartett!$W$7:$W$86,0))</f>
        <v>#N/A</v>
      </c>
      <c r="F252" s="65" t="e">
        <f>INDEX(Quartett!G$7:G$86,MATCH($A252,Quartett!$W$7:$W$86,0))</f>
        <v>#N/A</v>
      </c>
      <c r="G252" s="65" t="e">
        <f>INDEX(Quartett!H$7:H$86,MATCH($A252,Quartett!$W$7:$W$86,0))</f>
        <v>#N/A</v>
      </c>
      <c r="H252" s="69" t="e">
        <f>INDEX(Quartett!I$7:I$86,MATCH($A252,Quartett!$W$7:$W$86,0))</f>
        <v>#N/A</v>
      </c>
      <c r="I252" s="65" t="e">
        <f>INDEX(Quartett!J$7:J$86,MATCH($A252,Quartett!$W$7:$W$86,0))</f>
        <v>#N/A</v>
      </c>
      <c r="J252" s="65" t="e">
        <f>INDEX(Quartett!K$7:K$86,MATCH($A252,Quartett!$W$7:$W$86,0))</f>
        <v>#N/A</v>
      </c>
      <c r="K252" s="65" t="e">
        <f>INDEX(Quartett!L$7:L$86,MATCH($A252,Quartett!$W$7:$W$86,0))</f>
        <v>#N/A</v>
      </c>
      <c r="L252" s="69" t="e">
        <f>INDEX(Quartett!M$7:M$86,MATCH($A252,Quartett!$W$7:$W$86,0))</f>
        <v>#N/A</v>
      </c>
      <c r="M252" s="101" t="e">
        <f>INDEX(Quartett!N$7:N$86,MATCH($A252,Quartett!$W$7:$W$86,0))</f>
        <v>#N/A</v>
      </c>
      <c r="N252" s="187" t="e">
        <f>INDEX(Quartett!O$7:O$86,MATCH($A252,Quartett!$W$7:$W$86,0))</f>
        <v>#N/A</v>
      </c>
      <c r="O252" s="182" t="e">
        <f>INDEX(Quartett!P$7:P$86,MATCH($A252,Quartett!$W$7:$W$86,0))</f>
        <v>#N/A</v>
      </c>
      <c r="P252" s="182" t="e">
        <f>INDEX(Quartett!Q$7:Q$86,MATCH($A252,Quartett!$W$7:$W$86,0))</f>
        <v>#N/A</v>
      </c>
      <c r="Q252" s="182" t="e">
        <f>INDEX(Quartett!R$7:R$86,MATCH($A252,Quartett!$W$7:$W$86,0))</f>
        <v>#N/A</v>
      </c>
      <c r="R252" s="182" t="e">
        <f>INDEX(Quartett!S$7:S$86,MATCH($A252,Quartett!$W$7:$W$86,0))</f>
        <v>#N/A</v>
      </c>
      <c r="S252" s="182" t="e">
        <f>INDEX(Quartett!T$7:T$86,MATCH($A252,Quartett!$W$7:$W$86,0))</f>
        <v>#N/A</v>
      </c>
      <c r="T252" s="99" t="e">
        <f>INDEX(Quartett!U$7:U$86,MATCH($A252,Quartett!$W$7:$W$86,0))</f>
        <v>#N/A</v>
      </c>
      <c r="U252" s="91" t="e">
        <f>INDEX(Quartett!$V$7:$V$86,MATCH(A252,Quartett!$W$7:$W$86,0))</f>
        <v>#N/A</v>
      </c>
      <c r="V252" s="92" t="e">
        <f>INDEX(Quartett!$W$7:$W$86,MATCH(A252,Quartett!$W$7:$W$86,0))</f>
        <v>#N/A</v>
      </c>
      <c r="W252" s="97"/>
    </row>
    <row r="253" spans="1:23" s="66" customFormat="1" x14ac:dyDescent="0.25">
      <c r="A253" s="117">
        <v>6</v>
      </c>
      <c r="B253" s="80" t="str">
        <f>_xlfn.IFNA(INDEX(Quartett!$B$7:$B$86,MATCH(A253,Quartett!$W$7:$W$86,0)),"")</f>
        <v/>
      </c>
      <c r="C253" s="80" t="e">
        <f>INDEX(Quartett!$C$7:$C$86,MATCH(A253,Quartett!$W$7:$W$86,0))</f>
        <v>#N/A</v>
      </c>
      <c r="D253" s="81" t="e">
        <f>INDEX(Quartett!$D$7:$D$86,MATCH(A253,Quartett!$W$7:$W$86,0))</f>
        <v>#N/A</v>
      </c>
      <c r="E253" s="67" t="e">
        <f>INDEX(Quartett!F$7:F$86,MATCH($A253,Quartett!$W$7:$W$86,0))</f>
        <v>#N/A</v>
      </c>
      <c r="F253" s="67" t="e">
        <f>INDEX(Quartett!G$7:G$86,MATCH($A253,Quartett!$W$7:$W$86,0))</f>
        <v>#N/A</v>
      </c>
      <c r="G253" s="67" t="e">
        <f>INDEX(Quartett!H$7:H$86,MATCH($A253,Quartett!$W$7:$W$86,0))</f>
        <v>#N/A</v>
      </c>
      <c r="H253" s="70" t="e">
        <f>INDEX(Quartett!I$7:I$86,MATCH($A253,Quartett!$W$7:$W$86,0))</f>
        <v>#N/A</v>
      </c>
      <c r="I253" s="67" t="e">
        <f>INDEX(Quartett!J$7:J$86,MATCH($A253,Quartett!$W$7:$W$86,0))</f>
        <v>#N/A</v>
      </c>
      <c r="J253" s="67" t="e">
        <f>INDEX(Quartett!K$7:K$86,MATCH($A253,Quartett!$W$7:$W$86,0))</f>
        <v>#N/A</v>
      </c>
      <c r="K253" s="67" t="e">
        <f>INDEX(Quartett!L$7:L$86,MATCH($A253,Quartett!$W$7:$W$86,0))</f>
        <v>#N/A</v>
      </c>
      <c r="L253" s="70" t="e">
        <f>INDEX(Quartett!M$7:M$86,MATCH($A253,Quartett!$W$7:$W$86,0))</f>
        <v>#N/A</v>
      </c>
      <c r="M253" s="102" t="e">
        <f>INDEX(Quartett!N$7:N$86,MATCH($A253,Quartett!$W$7:$W$86,0))</f>
        <v>#N/A</v>
      </c>
      <c r="N253" s="186" t="e">
        <f>INDEX(Quartett!O$7:O$86,MATCH($A253,Quartett!$W$7:$W$86,0))</f>
        <v>#N/A</v>
      </c>
      <c r="O253" s="183" t="e">
        <f>INDEX(Quartett!P$7:P$86,MATCH($A253,Quartett!$W$7:$W$86,0))</f>
        <v>#N/A</v>
      </c>
      <c r="P253" s="183" t="e">
        <f>INDEX(Quartett!Q$7:Q$86,MATCH($A253,Quartett!$W$7:$W$86,0))</f>
        <v>#N/A</v>
      </c>
      <c r="Q253" s="183" t="e">
        <f>INDEX(Quartett!R$7:R$86,MATCH($A253,Quartett!$W$7:$W$86,0))</f>
        <v>#N/A</v>
      </c>
      <c r="R253" s="183" t="e">
        <f>INDEX(Quartett!S$7:S$86,MATCH($A253,Quartett!$W$7:$W$86,0))</f>
        <v>#N/A</v>
      </c>
      <c r="S253" s="183" t="e">
        <f>INDEX(Quartett!T$7:T$86,MATCH($A253,Quartett!$W$7:$W$86,0))</f>
        <v>#N/A</v>
      </c>
      <c r="T253" s="100" t="e">
        <f>INDEX(Quartett!U$7:U$86,MATCH($A253,Quartett!$W$7:$W$86,0))</f>
        <v>#N/A</v>
      </c>
      <c r="U253" s="94" t="e">
        <f>INDEX(Quartett!$V$7:$V$86,MATCH(A253,Quartett!$W$7:$W$86,0))</f>
        <v>#N/A</v>
      </c>
      <c r="V253" s="95" t="e">
        <f>INDEX(Quartett!$W$7:$W$86,MATCH(A253,Quartett!$W$7:$W$86,0))</f>
        <v>#N/A</v>
      </c>
      <c r="W253" s="98"/>
    </row>
    <row r="254" spans="1:23" s="66" customFormat="1" x14ac:dyDescent="0.25">
      <c r="A254" s="115">
        <v>7</v>
      </c>
      <c r="B254" s="78" t="str">
        <f>_xlfn.IFNA(INDEX(Quartett!B$7:B$86,MATCH(A254,Quartett!$W$7:$W$86,0)),"")</f>
        <v/>
      </c>
      <c r="C254" s="78" t="e">
        <f>INDEX(Quartett!C$7:C$86,MATCH(A254,Quartett!$W$7:$W$86,0))</f>
        <v>#N/A</v>
      </c>
      <c r="D254" s="79" t="e">
        <f>INDEX(Quartett!D$7:D$86,MATCH(A254,Quartett!$W$7:$W$86,0))</f>
        <v>#N/A</v>
      </c>
      <c r="E254" s="65" t="e">
        <f>INDEX(Quartett!F$7:F$86,MATCH($A254,Quartett!$W$7:$W$86,0))</f>
        <v>#N/A</v>
      </c>
      <c r="F254" s="65" t="e">
        <f>INDEX(Quartett!G$7:G$86,MATCH($A254,Quartett!$W$7:$W$86,0))</f>
        <v>#N/A</v>
      </c>
      <c r="G254" s="65" t="e">
        <f>INDEX(Quartett!H$7:H$86,MATCH($A254,Quartett!$W$7:$W$86,0))</f>
        <v>#N/A</v>
      </c>
      <c r="H254" s="69" t="e">
        <f>INDEX(Quartett!I$7:I$86,MATCH($A254,Quartett!$W$7:$W$86,0))</f>
        <v>#N/A</v>
      </c>
      <c r="I254" s="65" t="e">
        <f>INDEX(Quartett!J$7:J$86,MATCH($A254,Quartett!$W$7:$W$86,0))</f>
        <v>#N/A</v>
      </c>
      <c r="J254" s="65" t="e">
        <f>INDEX(Quartett!K$7:K$86,MATCH($A254,Quartett!$W$7:$W$86,0))</f>
        <v>#N/A</v>
      </c>
      <c r="K254" s="65" t="e">
        <f>INDEX(Quartett!L$7:L$86,MATCH($A254,Quartett!$W$7:$W$86,0))</f>
        <v>#N/A</v>
      </c>
      <c r="L254" s="69" t="e">
        <f>INDEX(Quartett!M$7:M$86,MATCH($A254,Quartett!$W$7:$W$86,0))</f>
        <v>#N/A</v>
      </c>
      <c r="M254" s="101" t="e">
        <f>INDEX(Quartett!N$7:N$86,MATCH($A254,Quartett!$W$7:$W$86,0))</f>
        <v>#N/A</v>
      </c>
      <c r="N254" s="187" t="e">
        <f>INDEX(Quartett!O$7:O$86,MATCH($A254,Quartett!$W$7:$W$86,0))</f>
        <v>#N/A</v>
      </c>
      <c r="O254" s="182" t="e">
        <f>INDEX(Quartett!P$7:P$86,MATCH($A254,Quartett!$W$7:$W$86,0))</f>
        <v>#N/A</v>
      </c>
      <c r="P254" s="182" t="e">
        <f>INDEX(Quartett!Q$7:Q$86,MATCH($A254,Quartett!$W$7:$W$86,0))</f>
        <v>#N/A</v>
      </c>
      <c r="Q254" s="182" t="e">
        <f>INDEX(Quartett!R$7:R$86,MATCH($A254,Quartett!$W$7:$W$86,0))</f>
        <v>#N/A</v>
      </c>
      <c r="R254" s="182" t="e">
        <f>INDEX(Quartett!S$7:S$86,MATCH($A254,Quartett!$W$7:$W$86,0))</f>
        <v>#N/A</v>
      </c>
      <c r="S254" s="182" t="e">
        <f>INDEX(Quartett!T$7:T$86,MATCH($A254,Quartett!$W$7:$W$86,0))</f>
        <v>#N/A</v>
      </c>
      <c r="T254" s="99" t="e">
        <f>INDEX(Quartett!U$7:U$86,MATCH($A254,Quartett!$W$7:$W$86,0))</f>
        <v>#N/A</v>
      </c>
      <c r="U254" s="91" t="e">
        <f>INDEX(Quartett!$V$7:$V$86,MATCH(A254,Quartett!$W$7:$W$86,0))</f>
        <v>#N/A</v>
      </c>
      <c r="V254" s="92" t="e">
        <f>INDEX(Quartett!$W$7:$W$86,MATCH(A254,Quartett!$W$7:$W$86,0))</f>
        <v>#N/A</v>
      </c>
      <c r="W254" s="97"/>
    </row>
    <row r="255" spans="1:23" s="66" customFormat="1" x14ac:dyDescent="0.25">
      <c r="A255" s="117">
        <v>8</v>
      </c>
      <c r="B255" s="80" t="str">
        <f>_xlfn.IFNA(INDEX(Quartett!$B$7:$B$86,MATCH(A255,Quartett!$W$7:$W$86,0)),"")</f>
        <v/>
      </c>
      <c r="C255" s="80" t="e">
        <f>INDEX(Quartett!$C$7:$C$86,MATCH(A255,Quartett!$W$7:$W$86,0))</f>
        <v>#N/A</v>
      </c>
      <c r="D255" s="81" t="e">
        <f>INDEX(Quartett!$D$7:$D$86,MATCH(A255,Quartett!$W$7:$W$86,0))</f>
        <v>#N/A</v>
      </c>
      <c r="E255" s="67" t="e">
        <f>INDEX(Quartett!F$7:F$86,MATCH($A255,Quartett!$W$7:$W$86,0))</f>
        <v>#N/A</v>
      </c>
      <c r="F255" s="67" t="e">
        <f>INDEX(Quartett!G$7:G$86,MATCH($A255,Quartett!$W$7:$W$86,0))</f>
        <v>#N/A</v>
      </c>
      <c r="G255" s="67" t="e">
        <f>INDEX(Quartett!H$7:H$86,MATCH($A255,Quartett!$W$7:$W$86,0))</f>
        <v>#N/A</v>
      </c>
      <c r="H255" s="70" t="e">
        <f>INDEX(Quartett!I$7:I$86,MATCH($A255,Quartett!$W$7:$W$86,0))</f>
        <v>#N/A</v>
      </c>
      <c r="I255" s="67" t="e">
        <f>INDEX(Quartett!J$7:J$86,MATCH($A255,Quartett!$W$7:$W$86,0))</f>
        <v>#N/A</v>
      </c>
      <c r="J255" s="67" t="e">
        <f>INDEX(Quartett!K$7:K$86,MATCH($A255,Quartett!$W$7:$W$86,0))</f>
        <v>#N/A</v>
      </c>
      <c r="K255" s="67" t="e">
        <f>INDEX(Quartett!L$7:L$86,MATCH($A255,Quartett!$W$7:$W$86,0))</f>
        <v>#N/A</v>
      </c>
      <c r="L255" s="70" t="e">
        <f>INDEX(Quartett!M$7:M$86,MATCH($A255,Quartett!$W$7:$W$86,0))</f>
        <v>#N/A</v>
      </c>
      <c r="M255" s="102" t="e">
        <f>INDEX(Quartett!N$7:N$86,MATCH($A255,Quartett!$W$7:$W$86,0))</f>
        <v>#N/A</v>
      </c>
      <c r="N255" s="186" t="e">
        <f>INDEX(Quartett!O$7:O$86,MATCH($A255,Quartett!$W$7:$W$86,0))</f>
        <v>#N/A</v>
      </c>
      <c r="O255" s="183" t="e">
        <f>INDEX(Quartett!P$7:P$86,MATCH($A255,Quartett!$W$7:$W$86,0))</f>
        <v>#N/A</v>
      </c>
      <c r="P255" s="183" t="e">
        <f>INDEX(Quartett!Q$7:Q$86,MATCH($A255,Quartett!$W$7:$W$86,0))</f>
        <v>#N/A</v>
      </c>
      <c r="Q255" s="183" t="e">
        <f>INDEX(Quartett!R$7:R$86,MATCH($A255,Quartett!$W$7:$W$86,0))</f>
        <v>#N/A</v>
      </c>
      <c r="R255" s="183" t="e">
        <f>INDEX(Quartett!S$7:S$86,MATCH($A255,Quartett!$W$7:$W$86,0))</f>
        <v>#N/A</v>
      </c>
      <c r="S255" s="183" t="e">
        <f>INDEX(Quartett!T$7:T$86,MATCH($A255,Quartett!$W$7:$W$86,0))</f>
        <v>#N/A</v>
      </c>
      <c r="T255" s="100" t="e">
        <f>INDEX(Quartett!U$7:U$86,MATCH($A255,Quartett!$W$7:$W$86,0))</f>
        <v>#N/A</v>
      </c>
      <c r="U255" s="94" t="e">
        <f>INDEX(Quartett!$V$7:$V$86,MATCH(A255,Quartett!$W$7:$W$86,0))</f>
        <v>#N/A</v>
      </c>
      <c r="V255" s="95" t="e">
        <f>INDEX(Quartett!$W$7:$W$86,MATCH(A255,Quartett!$W$7:$W$86,0))</f>
        <v>#N/A</v>
      </c>
      <c r="W255" s="98"/>
    </row>
    <row r="256" spans="1:23" s="66" customFormat="1" x14ac:dyDescent="0.25">
      <c r="A256" s="115">
        <v>9</v>
      </c>
      <c r="B256" s="78" t="str">
        <f>_xlfn.IFNA(INDEX(Quartett!B$7:B$86,MATCH(A256,Quartett!$W$7:$W$86,0)),"")</f>
        <v/>
      </c>
      <c r="C256" s="78" t="e">
        <f>INDEX(Quartett!C$7:C$86,MATCH(A256,Quartett!$W$7:$W$86,0))</f>
        <v>#N/A</v>
      </c>
      <c r="D256" s="79" t="e">
        <f>INDEX(Quartett!D$7:D$86,MATCH(A256,Quartett!$W$7:$W$86,0))</f>
        <v>#N/A</v>
      </c>
      <c r="E256" s="65" t="e">
        <f>INDEX(Quartett!F$7:F$86,MATCH($A256,Quartett!$W$7:$W$86,0))</f>
        <v>#N/A</v>
      </c>
      <c r="F256" s="65" t="e">
        <f>INDEX(Quartett!G$7:G$86,MATCH($A256,Quartett!$W$7:$W$86,0))</f>
        <v>#N/A</v>
      </c>
      <c r="G256" s="65" t="e">
        <f>INDEX(Quartett!H$7:H$86,MATCH($A256,Quartett!$W$7:$W$86,0))</f>
        <v>#N/A</v>
      </c>
      <c r="H256" s="69" t="e">
        <f>INDEX(Quartett!I$7:I$86,MATCH($A256,Quartett!$W$7:$W$86,0))</f>
        <v>#N/A</v>
      </c>
      <c r="I256" s="65" t="e">
        <f>INDEX(Quartett!J$7:J$86,MATCH($A256,Quartett!$W$7:$W$86,0))</f>
        <v>#N/A</v>
      </c>
      <c r="J256" s="65" t="e">
        <f>INDEX(Quartett!K$7:K$86,MATCH($A256,Quartett!$W$7:$W$86,0))</f>
        <v>#N/A</v>
      </c>
      <c r="K256" s="65" t="e">
        <f>INDEX(Quartett!L$7:L$86,MATCH($A256,Quartett!$W$7:$W$86,0))</f>
        <v>#N/A</v>
      </c>
      <c r="L256" s="69" t="e">
        <f>INDEX(Quartett!M$7:M$86,MATCH($A256,Quartett!$W$7:$W$86,0))</f>
        <v>#N/A</v>
      </c>
      <c r="M256" s="101" t="e">
        <f>INDEX(Quartett!N$7:N$86,MATCH($A256,Quartett!$W$7:$W$86,0))</f>
        <v>#N/A</v>
      </c>
      <c r="N256" s="187" t="e">
        <f>INDEX(Quartett!O$7:O$86,MATCH($A256,Quartett!$W$7:$W$86,0))</f>
        <v>#N/A</v>
      </c>
      <c r="O256" s="182" t="e">
        <f>INDEX(Quartett!P$7:P$86,MATCH($A256,Quartett!$W$7:$W$86,0))</f>
        <v>#N/A</v>
      </c>
      <c r="P256" s="182" t="e">
        <f>INDEX(Quartett!Q$7:Q$86,MATCH($A256,Quartett!$W$7:$W$86,0))</f>
        <v>#N/A</v>
      </c>
      <c r="Q256" s="182" t="e">
        <f>INDEX(Quartett!R$7:R$86,MATCH($A256,Quartett!$W$7:$W$86,0))</f>
        <v>#N/A</v>
      </c>
      <c r="R256" s="182" t="e">
        <f>INDEX(Quartett!S$7:S$86,MATCH($A256,Quartett!$W$7:$W$86,0))</f>
        <v>#N/A</v>
      </c>
      <c r="S256" s="182" t="e">
        <f>INDEX(Quartett!T$7:T$86,MATCH($A256,Quartett!$W$7:$W$86,0))</f>
        <v>#N/A</v>
      </c>
      <c r="T256" s="99" t="e">
        <f>INDEX(Quartett!U$7:U$86,MATCH($A256,Quartett!$W$7:$W$86,0))</f>
        <v>#N/A</v>
      </c>
      <c r="U256" s="91" t="e">
        <f>INDEX(Quartett!$V$7:$V$86,MATCH(A256,Quartett!$W$7:$W$86,0))</f>
        <v>#N/A</v>
      </c>
      <c r="V256" s="92" t="e">
        <f>INDEX(Quartett!$W$7:$W$86,MATCH(A256,Quartett!$W$7:$W$86,0))</f>
        <v>#N/A</v>
      </c>
      <c r="W256" s="97"/>
    </row>
    <row r="257" spans="1:23" s="66" customFormat="1" x14ac:dyDescent="0.25">
      <c r="A257" s="117">
        <v>10</v>
      </c>
      <c r="B257" s="80" t="str">
        <f>_xlfn.IFNA(INDEX(Quartett!$B$7:$B$86,MATCH(A257,Quartett!$W$7:$W$86,0)),"")</f>
        <v/>
      </c>
      <c r="C257" s="80" t="e">
        <f>INDEX(Quartett!$C$7:$C$86,MATCH(A257,Quartett!$W$7:$W$86,0))</f>
        <v>#N/A</v>
      </c>
      <c r="D257" s="81" t="e">
        <f>INDEX(Quartett!$D$7:$D$86,MATCH(A257,Quartett!$W$7:$W$86,0))</f>
        <v>#N/A</v>
      </c>
      <c r="E257" s="67" t="e">
        <f>INDEX(Quartett!F$7:F$86,MATCH($A257,Quartett!$W$7:$W$86,0))</f>
        <v>#N/A</v>
      </c>
      <c r="F257" s="67" t="e">
        <f>INDEX(Quartett!G$7:G$86,MATCH($A257,Quartett!$W$7:$W$86,0))</f>
        <v>#N/A</v>
      </c>
      <c r="G257" s="67" t="e">
        <f>INDEX(Quartett!H$7:H$86,MATCH($A257,Quartett!$W$7:$W$86,0))</f>
        <v>#N/A</v>
      </c>
      <c r="H257" s="70" t="e">
        <f>INDEX(Quartett!I$7:I$86,MATCH($A257,Quartett!$W$7:$W$86,0))</f>
        <v>#N/A</v>
      </c>
      <c r="I257" s="67" t="e">
        <f>INDEX(Quartett!J$7:J$86,MATCH($A257,Quartett!$W$7:$W$86,0))</f>
        <v>#N/A</v>
      </c>
      <c r="J257" s="67" t="e">
        <f>INDEX(Quartett!K$7:K$86,MATCH($A257,Quartett!$W$7:$W$86,0))</f>
        <v>#N/A</v>
      </c>
      <c r="K257" s="67" t="e">
        <f>INDEX(Quartett!L$7:L$86,MATCH($A257,Quartett!$W$7:$W$86,0))</f>
        <v>#N/A</v>
      </c>
      <c r="L257" s="70" t="e">
        <f>INDEX(Quartett!M$7:M$86,MATCH($A257,Quartett!$W$7:$W$86,0))</f>
        <v>#N/A</v>
      </c>
      <c r="M257" s="102" t="e">
        <f>INDEX(Quartett!N$7:N$86,MATCH($A257,Quartett!$W$7:$W$86,0))</f>
        <v>#N/A</v>
      </c>
      <c r="N257" s="186" t="e">
        <f>INDEX(Quartett!O$7:O$86,MATCH($A257,Quartett!$W$7:$W$86,0))</f>
        <v>#N/A</v>
      </c>
      <c r="O257" s="183" t="e">
        <f>INDEX(Quartett!P$7:P$86,MATCH($A257,Quartett!$W$7:$W$86,0))</f>
        <v>#N/A</v>
      </c>
      <c r="P257" s="183" t="e">
        <f>INDEX(Quartett!Q$7:Q$86,MATCH($A257,Quartett!$W$7:$W$86,0))</f>
        <v>#N/A</v>
      </c>
      <c r="Q257" s="183" t="e">
        <f>INDEX(Quartett!R$7:R$86,MATCH($A257,Quartett!$W$7:$W$86,0))</f>
        <v>#N/A</v>
      </c>
      <c r="R257" s="183" t="e">
        <f>INDEX(Quartett!S$7:S$86,MATCH($A257,Quartett!$W$7:$W$86,0))</f>
        <v>#N/A</v>
      </c>
      <c r="S257" s="183" t="e">
        <f>INDEX(Quartett!T$7:T$86,MATCH($A257,Quartett!$W$7:$W$86,0))</f>
        <v>#N/A</v>
      </c>
      <c r="T257" s="100" t="e">
        <f>INDEX(Quartett!U$7:U$86,MATCH($A257,Quartett!$W$7:$W$86,0))</f>
        <v>#N/A</v>
      </c>
      <c r="U257" s="94" t="e">
        <f>INDEX(Quartett!$V$7:$V$86,MATCH(A257,Quartett!$W$7:$W$86,0))</f>
        <v>#N/A</v>
      </c>
      <c r="V257" s="95" t="e">
        <f>INDEX(Quartett!$W$7:$W$86,MATCH(A257,Quartett!$W$7:$W$86,0))</f>
        <v>#N/A</v>
      </c>
      <c r="W257" s="98"/>
    </row>
    <row r="258" spans="1:23" s="66" customFormat="1" x14ac:dyDescent="0.25">
      <c r="A258" s="115">
        <v>11</v>
      </c>
      <c r="B258" s="78" t="str">
        <f>_xlfn.IFNA(INDEX(Quartett!B$7:B$86,MATCH(A258,Quartett!$W$7:$W$86,0)),"")</f>
        <v/>
      </c>
      <c r="C258" s="78" t="e">
        <f>INDEX(Quartett!C$7:C$86,MATCH(A258,Quartett!$W$7:$W$86,0))</f>
        <v>#N/A</v>
      </c>
      <c r="D258" s="79" t="e">
        <f>INDEX(Quartett!D$7:D$86,MATCH(A258,Quartett!$W$7:$W$86,0))</f>
        <v>#N/A</v>
      </c>
      <c r="E258" s="65" t="e">
        <f>INDEX(Quartett!F$7:F$86,MATCH($A258,Quartett!$W$7:$W$86,0))</f>
        <v>#N/A</v>
      </c>
      <c r="F258" s="65" t="e">
        <f>INDEX(Quartett!G$7:G$86,MATCH($A258,Quartett!$W$7:$W$86,0))</f>
        <v>#N/A</v>
      </c>
      <c r="G258" s="65" t="e">
        <f>INDEX(Quartett!H$7:H$86,MATCH($A258,Quartett!$W$7:$W$86,0))</f>
        <v>#N/A</v>
      </c>
      <c r="H258" s="69" t="e">
        <f>INDEX(Quartett!I$7:I$86,MATCH($A258,Quartett!$W$7:$W$86,0))</f>
        <v>#N/A</v>
      </c>
      <c r="I258" s="65" t="e">
        <f>INDEX(Quartett!J$7:J$86,MATCH($A258,Quartett!$W$7:$W$86,0))</f>
        <v>#N/A</v>
      </c>
      <c r="J258" s="65" t="e">
        <f>INDEX(Quartett!K$7:K$86,MATCH($A258,Quartett!$W$7:$W$86,0))</f>
        <v>#N/A</v>
      </c>
      <c r="K258" s="65" t="e">
        <f>INDEX(Quartett!L$7:L$86,MATCH($A258,Quartett!$W$7:$W$86,0))</f>
        <v>#N/A</v>
      </c>
      <c r="L258" s="69" t="e">
        <f>INDEX(Quartett!M$7:M$86,MATCH($A258,Quartett!$W$7:$W$86,0))</f>
        <v>#N/A</v>
      </c>
      <c r="M258" s="101" t="e">
        <f>INDEX(Quartett!N$7:N$86,MATCH($A258,Quartett!$W$7:$W$86,0))</f>
        <v>#N/A</v>
      </c>
      <c r="N258" s="187" t="e">
        <f>INDEX(Quartett!O$7:O$86,MATCH($A258,Quartett!$W$7:$W$86,0))</f>
        <v>#N/A</v>
      </c>
      <c r="O258" s="182" t="e">
        <f>INDEX(Quartett!P$7:P$86,MATCH($A258,Quartett!$W$7:$W$86,0))</f>
        <v>#N/A</v>
      </c>
      <c r="P258" s="182" t="e">
        <f>INDEX(Quartett!Q$7:Q$86,MATCH($A258,Quartett!$W$7:$W$86,0))</f>
        <v>#N/A</v>
      </c>
      <c r="Q258" s="182" t="e">
        <f>INDEX(Quartett!R$7:R$86,MATCH($A258,Quartett!$W$7:$W$86,0))</f>
        <v>#N/A</v>
      </c>
      <c r="R258" s="182" t="e">
        <f>INDEX(Quartett!S$7:S$86,MATCH($A258,Quartett!$W$7:$W$86,0))</f>
        <v>#N/A</v>
      </c>
      <c r="S258" s="182" t="e">
        <f>INDEX(Quartett!T$7:T$86,MATCH($A258,Quartett!$W$7:$W$86,0))</f>
        <v>#N/A</v>
      </c>
      <c r="T258" s="99" t="e">
        <f>INDEX(Quartett!U$7:U$86,MATCH($A258,Quartett!$W$7:$W$86,0))</f>
        <v>#N/A</v>
      </c>
      <c r="U258" s="91" t="e">
        <f>INDEX(Quartett!$V$7:$V$86,MATCH(A258,Quartett!$W$7:$W$86,0))</f>
        <v>#N/A</v>
      </c>
      <c r="V258" s="92" t="e">
        <f>INDEX(Quartett!$W$7:$W$86,MATCH(A258,Quartett!$W$7:$W$86,0))</f>
        <v>#N/A</v>
      </c>
      <c r="W258" s="97"/>
    </row>
    <row r="259" spans="1:23" s="66" customFormat="1" x14ac:dyDescent="0.25">
      <c r="A259" s="117">
        <v>12</v>
      </c>
      <c r="B259" s="80" t="str">
        <f>_xlfn.IFNA(INDEX(Quartett!$B$7:$B$86,MATCH(A259,Quartett!$W$7:$W$86,0)),"")</f>
        <v/>
      </c>
      <c r="C259" s="80" t="e">
        <f>INDEX(Quartett!$C$7:$C$86,MATCH(A259,Quartett!$W$7:$W$86,0))</f>
        <v>#N/A</v>
      </c>
      <c r="D259" s="81" t="e">
        <f>INDEX(Quartett!$D$7:$D$86,MATCH(A259,Quartett!$W$7:$W$86,0))</f>
        <v>#N/A</v>
      </c>
      <c r="E259" s="67" t="e">
        <f>INDEX(Quartett!F$7:F$86,MATCH($A259,Quartett!$W$7:$W$86,0))</f>
        <v>#N/A</v>
      </c>
      <c r="F259" s="67" t="e">
        <f>INDEX(Quartett!G$7:G$86,MATCH($A259,Quartett!$W$7:$W$86,0))</f>
        <v>#N/A</v>
      </c>
      <c r="G259" s="67" t="e">
        <f>INDEX(Quartett!H$7:H$86,MATCH($A259,Quartett!$W$7:$W$86,0))</f>
        <v>#N/A</v>
      </c>
      <c r="H259" s="70" t="e">
        <f>INDEX(Quartett!I$7:I$86,MATCH($A259,Quartett!$W$7:$W$86,0))</f>
        <v>#N/A</v>
      </c>
      <c r="I259" s="67" t="e">
        <f>INDEX(Quartett!J$7:J$86,MATCH($A259,Quartett!$W$7:$W$86,0))</f>
        <v>#N/A</v>
      </c>
      <c r="J259" s="67" t="e">
        <f>INDEX(Quartett!K$7:K$86,MATCH($A259,Quartett!$W$7:$W$86,0))</f>
        <v>#N/A</v>
      </c>
      <c r="K259" s="67" t="e">
        <f>INDEX(Quartett!L$7:L$86,MATCH($A259,Quartett!$W$7:$W$86,0))</f>
        <v>#N/A</v>
      </c>
      <c r="L259" s="70" t="e">
        <f>INDEX(Quartett!M$7:M$86,MATCH($A259,Quartett!$W$7:$W$86,0))</f>
        <v>#N/A</v>
      </c>
      <c r="M259" s="102" t="e">
        <f>INDEX(Quartett!N$7:N$86,MATCH($A259,Quartett!$W$7:$W$86,0))</f>
        <v>#N/A</v>
      </c>
      <c r="N259" s="186" t="e">
        <f>INDEX(Quartett!O$7:O$86,MATCH($A259,Quartett!$W$7:$W$86,0))</f>
        <v>#N/A</v>
      </c>
      <c r="O259" s="183" t="e">
        <f>INDEX(Quartett!P$7:P$86,MATCH($A259,Quartett!$W$7:$W$86,0))</f>
        <v>#N/A</v>
      </c>
      <c r="P259" s="183" t="e">
        <f>INDEX(Quartett!Q$7:Q$86,MATCH($A259,Quartett!$W$7:$W$86,0))</f>
        <v>#N/A</v>
      </c>
      <c r="Q259" s="183" t="e">
        <f>INDEX(Quartett!R$7:R$86,MATCH($A259,Quartett!$W$7:$W$86,0))</f>
        <v>#N/A</v>
      </c>
      <c r="R259" s="183" t="e">
        <f>INDEX(Quartett!S$7:S$86,MATCH($A259,Quartett!$W$7:$W$86,0))</f>
        <v>#N/A</v>
      </c>
      <c r="S259" s="183" t="e">
        <f>INDEX(Quartett!T$7:T$86,MATCH($A259,Quartett!$W$7:$W$86,0))</f>
        <v>#N/A</v>
      </c>
      <c r="T259" s="100" t="e">
        <f>INDEX(Quartett!U$7:U$86,MATCH($A259,Quartett!$W$7:$W$86,0))</f>
        <v>#N/A</v>
      </c>
      <c r="U259" s="94" t="e">
        <f>INDEX(Quartett!$V$7:$V$86,MATCH(A259,Quartett!$W$7:$W$86,0))</f>
        <v>#N/A</v>
      </c>
      <c r="V259" s="95" t="e">
        <f>INDEX(Quartett!$W$7:$W$86,MATCH(A259,Quartett!$W$7:$W$86,0))</f>
        <v>#N/A</v>
      </c>
      <c r="W259" s="98"/>
    </row>
    <row r="260" spans="1:23" s="66" customFormat="1" x14ac:dyDescent="0.25">
      <c r="A260" s="115">
        <v>13</v>
      </c>
      <c r="B260" s="78" t="str">
        <f>_xlfn.IFNA(INDEX(Quartett!B$7:B$86,MATCH(A260,Quartett!$W$7:$W$86,0)),"")</f>
        <v/>
      </c>
      <c r="C260" s="78" t="e">
        <f>INDEX(Quartett!C$7:C$86,MATCH(A260,Quartett!$W$7:$W$86,0))</f>
        <v>#N/A</v>
      </c>
      <c r="D260" s="79" t="e">
        <f>INDEX(Quartett!D$7:D$86,MATCH(A260,Quartett!$W$7:$W$86,0))</f>
        <v>#N/A</v>
      </c>
      <c r="E260" s="65" t="e">
        <f>INDEX(Quartett!F$7:F$86,MATCH($A260,Quartett!$W$7:$W$86,0))</f>
        <v>#N/A</v>
      </c>
      <c r="F260" s="65" t="e">
        <f>INDEX(Quartett!G$7:G$86,MATCH($A260,Quartett!$W$7:$W$86,0))</f>
        <v>#N/A</v>
      </c>
      <c r="G260" s="65" t="e">
        <f>INDEX(Quartett!H$7:H$86,MATCH($A260,Quartett!$W$7:$W$86,0))</f>
        <v>#N/A</v>
      </c>
      <c r="H260" s="69" t="e">
        <f>INDEX(Quartett!I$7:I$86,MATCH($A260,Quartett!$W$7:$W$86,0))</f>
        <v>#N/A</v>
      </c>
      <c r="I260" s="65" t="e">
        <f>INDEX(Quartett!J$7:J$86,MATCH($A260,Quartett!$W$7:$W$86,0))</f>
        <v>#N/A</v>
      </c>
      <c r="J260" s="65" t="e">
        <f>INDEX(Quartett!K$7:K$86,MATCH($A260,Quartett!$W$7:$W$86,0))</f>
        <v>#N/A</v>
      </c>
      <c r="K260" s="65" t="e">
        <f>INDEX(Quartett!L$7:L$86,MATCH($A260,Quartett!$W$7:$W$86,0))</f>
        <v>#N/A</v>
      </c>
      <c r="L260" s="69" t="e">
        <f>INDEX(Quartett!M$7:M$86,MATCH($A260,Quartett!$W$7:$W$86,0))</f>
        <v>#N/A</v>
      </c>
      <c r="M260" s="101" t="e">
        <f>INDEX(Quartett!N$7:N$86,MATCH($A260,Quartett!$W$7:$W$86,0))</f>
        <v>#N/A</v>
      </c>
      <c r="N260" s="187" t="e">
        <f>INDEX(Quartett!O$7:O$86,MATCH($A260,Quartett!$W$7:$W$86,0))</f>
        <v>#N/A</v>
      </c>
      <c r="O260" s="182" t="e">
        <f>INDEX(Quartett!P$7:P$86,MATCH($A260,Quartett!$W$7:$W$86,0))</f>
        <v>#N/A</v>
      </c>
      <c r="P260" s="182" t="e">
        <f>INDEX(Quartett!Q$7:Q$86,MATCH($A260,Quartett!$W$7:$W$86,0))</f>
        <v>#N/A</v>
      </c>
      <c r="Q260" s="182" t="e">
        <f>INDEX(Quartett!R$7:R$86,MATCH($A260,Quartett!$W$7:$W$86,0))</f>
        <v>#N/A</v>
      </c>
      <c r="R260" s="182" t="e">
        <f>INDEX(Quartett!S$7:S$86,MATCH($A260,Quartett!$W$7:$W$86,0))</f>
        <v>#N/A</v>
      </c>
      <c r="S260" s="182" t="e">
        <f>INDEX(Quartett!T$7:T$86,MATCH($A260,Quartett!$W$7:$W$86,0))</f>
        <v>#N/A</v>
      </c>
      <c r="T260" s="99" t="e">
        <f>INDEX(Quartett!U$7:U$86,MATCH($A260,Quartett!$W$7:$W$86,0))</f>
        <v>#N/A</v>
      </c>
      <c r="U260" s="91" t="e">
        <f>INDEX(Quartett!$V$7:$V$86,MATCH(A260,Quartett!$W$7:$W$86,0))</f>
        <v>#N/A</v>
      </c>
      <c r="V260" s="92" t="e">
        <f>INDEX(Quartett!$W$7:$W$86,MATCH(A260,Quartett!$W$7:$W$86,0))</f>
        <v>#N/A</v>
      </c>
      <c r="W260" s="97"/>
    </row>
    <row r="261" spans="1:23" s="66" customFormat="1" x14ac:dyDescent="0.25">
      <c r="A261" s="117">
        <v>14</v>
      </c>
      <c r="B261" s="80" t="str">
        <f>_xlfn.IFNA(INDEX(Quartett!$B$7:$B$86,MATCH(A261,Quartett!$W$7:$W$86,0)),"")</f>
        <v/>
      </c>
      <c r="C261" s="80" t="e">
        <f>INDEX(Quartett!$C$7:$C$86,MATCH(A261,Quartett!$W$7:$W$86,0))</f>
        <v>#N/A</v>
      </c>
      <c r="D261" s="81" t="e">
        <f>INDEX(Quartett!$D$7:$D$86,MATCH(A261,Quartett!$W$7:$W$86,0))</f>
        <v>#N/A</v>
      </c>
      <c r="E261" s="67" t="e">
        <f>INDEX(Quartett!F$7:F$86,MATCH($A261,Quartett!$W$7:$W$86,0))</f>
        <v>#N/A</v>
      </c>
      <c r="F261" s="67" t="e">
        <f>INDEX(Quartett!G$7:G$86,MATCH($A261,Quartett!$W$7:$W$86,0))</f>
        <v>#N/A</v>
      </c>
      <c r="G261" s="67" t="e">
        <f>INDEX(Quartett!H$7:H$86,MATCH($A261,Quartett!$W$7:$W$86,0))</f>
        <v>#N/A</v>
      </c>
      <c r="H261" s="70" t="e">
        <f>INDEX(Quartett!I$7:I$86,MATCH($A261,Quartett!$W$7:$W$86,0))</f>
        <v>#N/A</v>
      </c>
      <c r="I261" s="67" t="e">
        <f>INDEX(Quartett!J$7:J$86,MATCH($A261,Quartett!$W$7:$W$86,0))</f>
        <v>#N/A</v>
      </c>
      <c r="J261" s="67" t="e">
        <f>INDEX(Quartett!K$7:K$86,MATCH($A261,Quartett!$W$7:$W$86,0))</f>
        <v>#N/A</v>
      </c>
      <c r="K261" s="67" t="e">
        <f>INDEX(Quartett!L$7:L$86,MATCH($A261,Quartett!$W$7:$W$86,0))</f>
        <v>#N/A</v>
      </c>
      <c r="L261" s="70" t="e">
        <f>INDEX(Quartett!M$7:M$86,MATCH($A261,Quartett!$W$7:$W$86,0))</f>
        <v>#N/A</v>
      </c>
      <c r="M261" s="102" t="e">
        <f>INDEX(Quartett!N$7:N$86,MATCH($A261,Quartett!$W$7:$W$86,0))</f>
        <v>#N/A</v>
      </c>
      <c r="N261" s="186" t="e">
        <f>INDEX(Quartett!O$7:O$86,MATCH($A261,Quartett!$W$7:$W$86,0))</f>
        <v>#N/A</v>
      </c>
      <c r="O261" s="183" t="e">
        <f>INDEX(Quartett!P$7:P$86,MATCH($A261,Quartett!$W$7:$W$86,0))</f>
        <v>#N/A</v>
      </c>
      <c r="P261" s="183" t="e">
        <f>INDEX(Quartett!Q$7:Q$86,MATCH($A261,Quartett!$W$7:$W$86,0))</f>
        <v>#N/A</v>
      </c>
      <c r="Q261" s="183" t="e">
        <f>INDEX(Quartett!R$7:R$86,MATCH($A261,Quartett!$W$7:$W$86,0))</f>
        <v>#N/A</v>
      </c>
      <c r="R261" s="183" t="e">
        <f>INDEX(Quartett!S$7:S$86,MATCH($A261,Quartett!$W$7:$W$86,0))</f>
        <v>#N/A</v>
      </c>
      <c r="S261" s="183" t="e">
        <f>INDEX(Quartett!T$7:T$86,MATCH($A261,Quartett!$W$7:$W$86,0))</f>
        <v>#N/A</v>
      </c>
      <c r="T261" s="100" t="e">
        <f>INDEX(Quartett!U$7:U$86,MATCH($A261,Quartett!$W$7:$W$86,0))</f>
        <v>#N/A</v>
      </c>
      <c r="U261" s="94" t="e">
        <f>INDEX(Quartett!$V$7:$V$86,MATCH(A261,Quartett!$W$7:$W$86,0))</f>
        <v>#N/A</v>
      </c>
      <c r="V261" s="95" t="e">
        <f>INDEX(Quartett!$W$7:$W$86,MATCH(A261,Quartett!$W$7:$W$86,0))</f>
        <v>#N/A</v>
      </c>
      <c r="W261" s="98"/>
    </row>
    <row r="262" spans="1:23" s="66" customFormat="1" x14ac:dyDescent="0.25">
      <c r="A262" s="115">
        <v>15</v>
      </c>
      <c r="B262" s="78" t="str">
        <f>_xlfn.IFNA(INDEX(Quartett!B$7:B$86,MATCH(A262,Quartett!$W$7:$W$86,0)),"")</f>
        <v/>
      </c>
      <c r="C262" s="78" t="e">
        <f>INDEX(Quartett!C$7:C$86,MATCH(A262,Quartett!$W$7:$W$86,0))</f>
        <v>#N/A</v>
      </c>
      <c r="D262" s="79" t="e">
        <f>INDEX(Quartett!D$7:D$86,MATCH(A262,Quartett!$W$7:$W$86,0))</f>
        <v>#N/A</v>
      </c>
      <c r="E262" s="65" t="e">
        <f>INDEX(Quartett!F$7:F$86,MATCH($A262,Quartett!$W$7:$W$86,0))</f>
        <v>#N/A</v>
      </c>
      <c r="F262" s="65" t="e">
        <f>INDEX(Quartett!G$7:G$86,MATCH($A262,Quartett!$W$7:$W$86,0))</f>
        <v>#N/A</v>
      </c>
      <c r="G262" s="65" t="e">
        <f>INDEX(Quartett!H$7:H$86,MATCH($A262,Quartett!$W$7:$W$86,0))</f>
        <v>#N/A</v>
      </c>
      <c r="H262" s="69" t="e">
        <f>INDEX(Quartett!I$7:I$86,MATCH($A262,Quartett!$W$7:$W$86,0))</f>
        <v>#N/A</v>
      </c>
      <c r="I262" s="65" t="e">
        <f>INDEX(Quartett!J$7:J$86,MATCH($A262,Quartett!$W$7:$W$86,0))</f>
        <v>#N/A</v>
      </c>
      <c r="J262" s="65" t="e">
        <f>INDEX(Quartett!K$7:K$86,MATCH($A262,Quartett!$W$7:$W$86,0))</f>
        <v>#N/A</v>
      </c>
      <c r="K262" s="65" t="e">
        <f>INDEX(Quartett!L$7:L$86,MATCH($A262,Quartett!$W$7:$W$86,0))</f>
        <v>#N/A</v>
      </c>
      <c r="L262" s="69" t="e">
        <f>INDEX(Quartett!M$7:M$86,MATCH($A262,Quartett!$W$7:$W$86,0))</f>
        <v>#N/A</v>
      </c>
      <c r="M262" s="101" t="e">
        <f>INDEX(Quartett!N$7:N$86,MATCH($A262,Quartett!$W$7:$W$86,0))</f>
        <v>#N/A</v>
      </c>
      <c r="N262" s="187" t="e">
        <f>INDEX(Quartett!O$7:O$86,MATCH($A262,Quartett!$W$7:$W$86,0))</f>
        <v>#N/A</v>
      </c>
      <c r="O262" s="182" t="e">
        <f>INDEX(Quartett!P$7:P$86,MATCH($A262,Quartett!$W$7:$W$86,0))</f>
        <v>#N/A</v>
      </c>
      <c r="P262" s="182" t="e">
        <f>INDEX(Quartett!Q$7:Q$86,MATCH($A262,Quartett!$W$7:$W$86,0))</f>
        <v>#N/A</v>
      </c>
      <c r="Q262" s="182" t="e">
        <f>INDEX(Quartett!R$7:R$86,MATCH($A262,Quartett!$W$7:$W$86,0))</f>
        <v>#N/A</v>
      </c>
      <c r="R262" s="182" t="e">
        <f>INDEX(Quartett!S$7:S$86,MATCH($A262,Quartett!$W$7:$W$86,0))</f>
        <v>#N/A</v>
      </c>
      <c r="S262" s="182" t="e">
        <f>INDEX(Quartett!T$7:T$86,MATCH($A262,Quartett!$W$7:$W$86,0))</f>
        <v>#N/A</v>
      </c>
      <c r="T262" s="99" t="e">
        <f>INDEX(Quartett!U$7:U$86,MATCH($A262,Quartett!$W$7:$W$86,0))</f>
        <v>#N/A</v>
      </c>
      <c r="U262" s="91" t="e">
        <f>INDEX(Quartett!$V$7:$V$86,MATCH(A262,Quartett!$W$7:$W$86,0))</f>
        <v>#N/A</v>
      </c>
      <c r="V262" s="92" t="e">
        <f>INDEX(Quartett!$W$7:$W$86,MATCH(A262,Quartett!$W$7:$W$86,0))</f>
        <v>#N/A</v>
      </c>
      <c r="W262" s="97"/>
    </row>
    <row r="263" spans="1:23" s="66" customFormat="1" x14ac:dyDescent="0.25">
      <c r="A263" s="117">
        <v>16</v>
      </c>
      <c r="B263" s="80" t="str">
        <f>_xlfn.IFNA(INDEX(Quartett!$B$7:$B$86,MATCH(A263,Quartett!$W$7:$W$86,0)),"")</f>
        <v/>
      </c>
      <c r="C263" s="80" t="e">
        <f>INDEX(Quartett!$C$7:$C$86,MATCH(A263,Quartett!$W$7:$W$86,0))</f>
        <v>#N/A</v>
      </c>
      <c r="D263" s="81" t="e">
        <f>INDEX(Quartett!$D$7:$D$86,MATCH(A263,Quartett!$W$7:$W$86,0))</f>
        <v>#N/A</v>
      </c>
      <c r="E263" s="67" t="e">
        <f>INDEX(Quartett!F$7:F$86,MATCH($A263,Quartett!$W$7:$W$86,0))</f>
        <v>#N/A</v>
      </c>
      <c r="F263" s="67" t="e">
        <f>INDEX(Quartett!G$7:G$86,MATCH($A263,Quartett!$W$7:$W$86,0))</f>
        <v>#N/A</v>
      </c>
      <c r="G263" s="67" t="e">
        <f>INDEX(Quartett!H$7:H$86,MATCH($A263,Quartett!$W$7:$W$86,0))</f>
        <v>#N/A</v>
      </c>
      <c r="H263" s="70" t="e">
        <f>INDEX(Quartett!I$7:I$86,MATCH($A263,Quartett!$W$7:$W$86,0))</f>
        <v>#N/A</v>
      </c>
      <c r="I263" s="67" t="e">
        <f>INDEX(Quartett!J$7:J$86,MATCH($A263,Quartett!$W$7:$W$86,0))</f>
        <v>#N/A</v>
      </c>
      <c r="J263" s="67" t="e">
        <f>INDEX(Quartett!K$7:K$86,MATCH($A263,Quartett!$W$7:$W$86,0))</f>
        <v>#N/A</v>
      </c>
      <c r="K263" s="67" t="e">
        <f>INDEX(Quartett!L$7:L$86,MATCH($A263,Quartett!$W$7:$W$86,0))</f>
        <v>#N/A</v>
      </c>
      <c r="L263" s="70" t="e">
        <f>INDEX(Quartett!M$7:M$86,MATCH($A263,Quartett!$W$7:$W$86,0))</f>
        <v>#N/A</v>
      </c>
      <c r="M263" s="102" t="e">
        <f>INDEX(Quartett!N$7:N$86,MATCH($A263,Quartett!$W$7:$W$86,0))</f>
        <v>#N/A</v>
      </c>
      <c r="N263" s="186" t="e">
        <f>INDEX(Quartett!O$7:O$86,MATCH($A263,Quartett!$W$7:$W$86,0))</f>
        <v>#N/A</v>
      </c>
      <c r="O263" s="183" t="e">
        <f>INDEX(Quartett!P$7:P$86,MATCH($A263,Quartett!$W$7:$W$86,0))</f>
        <v>#N/A</v>
      </c>
      <c r="P263" s="183" t="e">
        <f>INDEX(Quartett!Q$7:Q$86,MATCH($A263,Quartett!$W$7:$W$86,0))</f>
        <v>#N/A</v>
      </c>
      <c r="Q263" s="183" t="e">
        <f>INDEX(Quartett!R$7:R$86,MATCH($A263,Quartett!$W$7:$W$86,0))</f>
        <v>#N/A</v>
      </c>
      <c r="R263" s="183" t="e">
        <f>INDEX(Quartett!S$7:S$86,MATCH($A263,Quartett!$W$7:$W$86,0))</f>
        <v>#N/A</v>
      </c>
      <c r="S263" s="183" t="e">
        <f>INDEX(Quartett!T$7:T$86,MATCH($A263,Quartett!$W$7:$W$86,0))</f>
        <v>#N/A</v>
      </c>
      <c r="T263" s="100" t="e">
        <f>INDEX(Quartett!U$7:U$86,MATCH($A263,Quartett!$W$7:$W$86,0))</f>
        <v>#N/A</v>
      </c>
      <c r="U263" s="94" t="e">
        <f>INDEX(Quartett!$V$7:$V$86,MATCH(A263,Quartett!$W$7:$W$86,0))</f>
        <v>#N/A</v>
      </c>
      <c r="V263" s="95" t="e">
        <f>INDEX(Quartett!$W$7:$W$86,MATCH(A263,Quartett!$W$7:$W$86,0))</f>
        <v>#N/A</v>
      </c>
      <c r="W263" s="98"/>
    </row>
    <row r="264" spans="1:23" s="66" customFormat="1" x14ac:dyDescent="0.25">
      <c r="A264" s="115">
        <v>17</v>
      </c>
      <c r="B264" s="78" t="str">
        <f>_xlfn.IFNA(INDEX(Quartett!B$7:B$86,MATCH(A264,Quartett!$W$7:$W$86,0)),"")</f>
        <v/>
      </c>
      <c r="C264" s="78" t="e">
        <f>INDEX(Quartett!C$7:C$86,MATCH(A264,Quartett!$W$7:$W$86,0))</f>
        <v>#N/A</v>
      </c>
      <c r="D264" s="79" t="e">
        <f>INDEX(Quartett!D$7:D$86,MATCH(A264,Quartett!$W$7:$W$86,0))</f>
        <v>#N/A</v>
      </c>
      <c r="E264" s="65" t="e">
        <f>INDEX(Quartett!F$7:F$86,MATCH($A264,Quartett!$W$7:$W$86,0))</f>
        <v>#N/A</v>
      </c>
      <c r="F264" s="65" t="e">
        <f>INDEX(Quartett!G$7:G$86,MATCH($A264,Quartett!$W$7:$W$86,0))</f>
        <v>#N/A</v>
      </c>
      <c r="G264" s="65" t="e">
        <f>INDEX(Quartett!H$7:H$86,MATCH($A264,Quartett!$W$7:$W$86,0))</f>
        <v>#N/A</v>
      </c>
      <c r="H264" s="69" t="e">
        <f>INDEX(Quartett!I$7:I$86,MATCH($A264,Quartett!$W$7:$W$86,0))</f>
        <v>#N/A</v>
      </c>
      <c r="I264" s="65" t="e">
        <f>INDEX(Quartett!J$7:J$86,MATCH($A264,Quartett!$W$7:$W$86,0))</f>
        <v>#N/A</v>
      </c>
      <c r="J264" s="65" t="e">
        <f>INDEX(Quartett!K$7:K$86,MATCH($A264,Quartett!$W$7:$W$86,0))</f>
        <v>#N/A</v>
      </c>
      <c r="K264" s="65" t="e">
        <f>INDEX(Quartett!L$7:L$86,MATCH($A264,Quartett!$W$7:$W$86,0))</f>
        <v>#N/A</v>
      </c>
      <c r="L264" s="69" t="e">
        <f>INDEX(Quartett!M$7:M$86,MATCH($A264,Quartett!$W$7:$W$86,0))</f>
        <v>#N/A</v>
      </c>
      <c r="M264" s="101" t="e">
        <f>INDEX(Quartett!N$7:N$86,MATCH($A264,Quartett!$W$7:$W$86,0))</f>
        <v>#N/A</v>
      </c>
      <c r="N264" s="187" t="e">
        <f>INDEX(Quartett!O$7:O$86,MATCH($A264,Quartett!$W$7:$W$86,0))</f>
        <v>#N/A</v>
      </c>
      <c r="O264" s="182" t="e">
        <f>INDEX(Quartett!P$7:P$86,MATCH($A264,Quartett!$W$7:$W$86,0))</f>
        <v>#N/A</v>
      </c>
      <c r="P264" s="182" t="e">
        <f>INDEX(Quartett!Q$7:Q$86,MATCH($A264,Quartett!$W$7:$W$86,0))</f>
        <v>#N/A</v>
      </c>
      <c r="Q264" s="182" t="e">
        <f>INDEX(Quartett!R$7:R$86,MATCH($A264,Quartett!$W$7:$W$86,0))</f>
        <v>#N/A</v>
      </c>
      <c r="R264" s="182" t="e">
        <f>INDEX(Quartett!S$7:S$86,MATCH($A264,Quartett!$W$7:$W$86,0))</f>
        <v>#N/A</v>
      </c>
      <c r="S264" s="182" t="e">
        <f>INDEX(Quartett!T$7:T$86,MATCH($A264,Quartett!$W$7:$W$86,0))</f>
        <v>#N/A</v>
      </c>
      <c r="T264" s="99" t="e">
        <f>INDEX(Quartett!U$7:U$86,MATCH($A264,Quartett!$W$7:$W$86,0))</f>
        <v>#N/A</v>
      </c>
      <c r="U264" s="91" t="e">
        <f>INDEX(Quartett!$V$7:$V$86,MATCH(A264,Quartett!$W$7:$W$86,0))</f>
        <v>#N/A</v>
      </c>
      <c r="V264" s="92" t="e">
        <f>INDEX(Quartett!$W$7:$W$86,MATCH(A264,Quartett!$W$7:$W$86,0))</f>
        <v>#N/A</v>
      </c>
      <c r="W264" s="97"/>
    </row>
    <row r="265" spans="1:23" s="66" customFormat="1" x14ac:dyDescent="0.25">
      <c r="A265" s="117">
        <v>18</v>
      </c>
      <c r="B265" s="80" t="str">
        <f>_xlfn.IFNA(INDEX(Quartett!$B$7:$B$86,MATCH(A265,Quartett!$W$7:$W$86,0)),"")</f>
        <v/>
      </c>
      <c r="C265" s="80" t="e">
        <f>INDEX(Quartett!$C$7:$C$86,MATCH(A265,Quartett!$W$7:$W$86,0))</f>
        <v>#N/A</v>
      </c>
      <c r="D265" s="81" t="e">
        <f>INDEX(Quartett!$D$7:$D$86,MATCH(A265,Quartett!$W$7:$W$86,0))</f>
        <v>#N/A</v>
      </c>
      <c r="E265" s="67" t="e">
        <f>INDEX(Quartett!F$7:F$86,MATCH($A265,Quartett!$W$7:$W$86,0))</f>
        <v>#N/A</v>
      </c>
      <c r="F265" s="67" t="e">
        <f>INDEX(Quartett!G$7:G$86,MATCH($A265,Quartett!$W$7:$W$86,0))</f>
        <v>#N/A</v>
      </c>
      <c r="G265" s="67" t="e">
        <f>INDEX(Quartett!H$7:H$86,MATCH($A265,Quartett!$W$7:$W$86,0))</f>
        <v>#N/A</v>
      </c>
      <c r="H265" s="70" t="e">
        <f>INDEX(Quartett!I$7:I$86,MATCH($A265,Quartett!$W$7:$W$86,0))</f>
        <v>#N/A</v>
      </c>
      <c r="I265" s="67" t="e">
        <f>INDEX(Quartett!J$7:J$86,MATCH($A265,Quartett!$W$7:$W$86,0))</f>
        <v>#N/A</v>
      </c>
      <c r="J265" s="67" t="e">
        <f>INDEX(Quartett!K$7:K$86,MATCH($A265,Quartett!$W$7:$W$86,0))</f>
        <v>#N/A</v>
      </c>
      <c r="K265" s="67" t="e">
        <f>INDEX(Quartett!L$7:L$86,MATCH($A265,Quartett!$W$7:$W$86,0))</f>
        <v>#N/A</v>
      </c>
      <c r="L265" s="70" t="e">
        <f>INDEX(Quartett!M$7:M$86,MATCH($A265,Quartett!$W$7:$W$86,0))</f>
        <v>#N/A</v>
      </c>
      <c r="M265" s="102" t="e">
        <f>INDEX(Quartett!N$7:N$86,MATCH($A265,Quartett!$W$7:$W$86,0))</f>
        <v>#N/A</v>
      </c>
      <c r="N265" s="186" t="e">
        <f>INDEX(Quartett!O$7:O$86,MATCH($A265,Quartett!$W$7:$W$86,0))</f>
        <v>#N/A</v>
      </c>
      <c r="O265" s="183" t="e">
        <f>INDEX(Quartett!P$7:P$86,MATCH($A265,Quartett!$W$7:$W$86,0))</f>
        <v>#N/A</v>
      </c>
      <c r="P265" s="183" t="e">
        <f>INDEX(Quartett!Q$7:Q$86,MATCH($A265,Quartett!$W$7:$W$86,0))</f>
        <v>#N/A</v>
      </c>
      <c r="Q265" s="183" t="e">
        <f>INDEX(Quartett!R$7:R$86,MATCH($A265,Quartett!$W$7:$W$86,0))</f>
        <v>#N/A</v>
      </c>
      <c r="R265" s="183" t="e">
        <f>INDEX(Quartett!S$7:S$86,MATCH($A265,Quartett!$W$7:$W$86,0))</f>
        <v>#N/A</v>
      </c>
      <c r="S265" s="183" t="e">
        <f>INDEX(Quartett!T$7:T$86,MATCH($A265,Quartett!$W$7:$W$86,0))</f>
        <v>#N/A</v>
      </c>
      <c r="T265" s="100" t="e">
        <f>INDEX(Quartett!U$7:U$86,MATCH($A265,Quartett!$W$7:$W$86,0))</f>
        <v>#N/A</v>
      </c>
      <c r="U265" s="94" t="e">
        <f>INDEX(Quartett!$V$7:$V$86,MATCH(A265,Quartett!$W$7:$W$86,0))</f>
        <v>#N/A</v>
      </c>
      <c r="V265" s="95" t="e">
        <f>INDEX(Quartett!$W$7:$W$86,MATCH(A265,Quartett!$W$7:$W$86,0))</f>
        <v>#N/A</v>
      </c>
      <c r="W265" s="98"/>
    </row>
    <row r="266" spans="1:23" s="66" customFormat="1" x14ac:dyDescent="0.25">
      <c r="A266" s="115">
        <v>19</v>
      </c>
      <c r="B266" s="78" t="str">
        <f>_xlfn.IFNA(INDEX(Quartett!B$7:B$86,MATCH(A266,Quartett!$W$7:$W$86,0)),"")</f>
        <v/>
      </c>
      <c r="C266" s="78" t="e">
        <f>INDEX(Quartett!C$7:C$86,MATCH(A266,Quartett!$W$7:$W$86,0))</f>
        <v>#N/A</v>
      </c>
      <c r="D266" s="79" t="e">
        <f>INDEX(Quartett!D$7:D$86,MATCH(A266,Quartett!$W$7:$W$86,0))</f>
        <v>#N/A</v>
      </c>
      <c r="E266" s="65" t="e">
        <f>INDEX(Quartett!F$7:F$86,MATCH($A266,Quartett!$W$7:$W$86,0))</f>
        <v>#N/A</v>
      </c>
      <c r="F266" s="65" t="e">
        <f>INDEX(Quartett!G$7:G$86,MATCH($A266,Quartett!$W$7:$W$86,0))</f>
        <v>#N/A</v>
      </c>
      <c r="G266" s="65" t="e">
        <f>INDEX(Quartett!H$7:H$86,MATCH($A266,Quartett!$W$7:$W$86,0))</f>
        <v>#N/A</v>
      </c>
      <c r="H266" s="69" t="e">
        <f>INDEX(Quartett!I$7:I$86,MATCH($A266,Quartett!$W$7:$W$86,0))</f>
        <v>#N/A</v>
      </c>
      <c r="I266" s="65" t="e">
        <f>INDEX(Quartett!J$7:J$86,MATCH($A266,Quartett!$W$7:$W$86,0))</f>
        <v>#N/A</v>
      </c>
      <c r="J266" s="65" t="e">
        <f>INDEX(Quartett!K$7:K$86,MATCH($A266,Quartett!$W$7:$W$86,0))</f>
        <v>#N/A</v>
      </c>
      <c r="K266" s="65" t="e">
        <f>INDEX(Quartett!L$7:L$86,MATCH($A266,Quartett!$W$7:$W$86,0))</f>
        <v>#N/A</v>
      </c>
      <c r="L266" s="69" t="e">
        <f>INDEX(Quartett!M$7:M$86,MATCH($A266,Quartett!$W$7:$W$86,0))</f>
        <v>#N/A</v>
      </c>
      <c r="M266" s="101" t="e">
        <f>INDEX(Quartett!N$7:N$86,MATCH($A266,Quartett!$W$7:$W$86,0))</f>
        <v>#N/A</v>
      </c>
      <c r="N266" s="187" t="e">
        <f>INDEX(Quartett!O$7:O$86,MATCH($A266,Quartett!$W$7:$W$86,0))</f>
        <v>#N/A</v>
      </c>
      <c r="O266" s="182" t="e">
        <f>INDEX(Quartett!P$7:P$86,MATCH($A266,Quartett!$W$7:$W$86,0))</f>
        <v>#N/A</v>
      </c>
      <c r="P266" s="182" t="e">
        <f>INDEX(Quartett!Q$7:Q$86,MATCH($A266,Quartett!$W$7:$W$86,0))</f>
        <v>#N/A</v>
      </c>
      <c r="Q266" s="182" t="e">
        <f>INDEX(Quartett!R$7:R$86,MATCH($A266,Quartett!$W$7:$W$86,0))</f>
        <v>#N/A</v>
      </c>
      <c r="R266" s="182" t="e">
        <f>INDEX(Quartett!S$7:S$86,MATCH($A266,Quartett!$W$7:$W$86,0))</f>
        <v>#N/A</v>
      </c>
      <c r="S266" s="182" t="e">
        <f>INDEX(Quartett!T$7:T$86,MATCH($A266,Quartett!$W$7:$W$86,0))</f>
        <v>#N/A</v>
      </c>
      <c r="T266" s="99" t="e">
        <f>INDEX(Quartett!U$7:U$86,MATCH($A266,Quartett!$W$7:$W$86,0))</f>
        <v>#N/A</v>
      </c>
      <c r="U266" s="91" t="e">
        <f>INDEX(Quartett!$V$7:$V$86,MATCH(A266,Quartett!$W$7:$W$86,0))</f>
        <v>#N/A</v>
      </c>
      <c r="V266" s="92" t="e">
        <f>INDEX(Quartett!$W$7:$W$86,MATCH(A266,Quartett!$W$7:$W$86,0))</f>
        <v>#N/A</v>
      </c>
      <c r="W266" s="97"/>
    </row>
    <row r="267" spans="1:23" s="66" customFormat="1" x14ac:dyDescent="0.25">
      <c r="A267" s="119">
        <v>20</v>
      </c>
      <c r="B267" s="120" t="str">
        <f>_xlfn.IFNA(INDEX(Quartett!$B$7:$B$86,MATCH(A267,Quartett!$W$7:$W$86,0)),"")</f>
        <v/>
      </c>
      <c r="C267" s="120" t="e">
        <f>INDEX(Quartett!$C$7:$C$86,MATCH(A267,Quartett!$W$7:$W$86,0))</f>
        <v>#N/A</v>
      </c>
      <c r="D267" s="131" t="e">
        <f>INDEX(Quartett!$D$7:$D$86,MATCH(A267,Quartett!$W$7:$W$86,0))</f>
        <v>#N/A</v>
      </c>
      <c r="E267" s="123" t="e">
        <f>INDEX(Quartett!F$7:F$86,MATCH($A267,Quartett!$W$7:$W$86,0))</f>
        <v>#N/A</v>
      </c>
      <c r="F267" s="123" t="e">
        <f>INDEX(Quartett!G$7:G$86,MATCH($A267,Quartett!$W$7:$W$86,0))</f>
        <v>#N/A</v>
      </c>
      <c r="G267" s="123" t="e">
        <f>INDEX(Quartett!H$7:H$86,MATCH($A267,Quartett!$W$7:$W$86,0))</f>
        <v>#N/A</v>
      </c>
      <c r="H267" s="124" t="e">
        <f>INDEX(Quartett!I$7:I$86,MATCH($A267,Quartett!$W$7:$W$86,0))</f>
        <v>#N/A</v>
      </c>
      <c r="I267" s="123" t="e">
        <f>INDEX(Quartett!J$7:J$86,MATCH($A267,Quartett!$W$7:$W$86,0))</f>
        <v>#N/A</v>
      </c>
      <c r="J267" s="123" t="e">
        <f>INDEX(Quartett!K$7:K$86,MATCH($A267,Quartett!$W$7:$W$86,0))</f>
        <v>#N/A</v>
      </c>
      <c r="K267" s="123" t="e">
        <f>INDEX(Quartett!L$7:L$86,MATCH($A267,Quartett!$W$7:$W$86,0))</f>
        <v>#N/A</v>
      </c>
      <c r="L267" s="124" t="e">
        <f>INDEX(Quartett!M$7:M$86,MATCH($A267,Quartett!$W$7:$W$86,0))</f>
        <v>#N/A</v>
      </c>
      <c r="M267" s="125" t="e">
        <f>INDEX(Quartett!N$7:N$86,MATCH($A267,Quartett!$W$7:$W$86,0))</f>
        <v>#N/A</v>
      </c>
      <c r="N267" s="188" t="e">
        <f>INDEX(Quartett!O$7:O$86,MATCH($A267,Quartett!$W$7:$W$86,0))</f>
        <v>#N/A</v>
      </c>
      <c r="O267" s="126" t="e">
        <f>INDEX(Quartett!P$7:P$86,MATCH($A267,Quartett!$W$7:$W$86,0))</f>
        <v>#N/A</v>
      </c>
      <c r="P267" s="126" t="e">
        <f>INDEX(Quartett!Q$7:Q$86,MATCH($A267,Quartett!$W$7:$W$86,0))</f>
        <v>#N/A</v>
      </c>
      <c r="Q267" s="126" t="e">
        <f>INDEX(Quartett!R$7:R$86,MATCH($A267,Quartett!$W$7:$W$86,0))</f>
        <v>#N/A</v>
      </c>
      <c r="R267" s="126" t="e">
        <f>INDEX(Quartett!S$7:S$86,MATCH($A267,Quartett!$W$7:$W$86,0))</f>
        <v>#N/A</v>
      </c>
      <c r="S267" s="126" t="e">
        <f>INDEX(Quartett!T$7:T$86,MATCH($A267,Quartett!$W$7:$W$86,0))</f>
        <v>#N/A</v>
      </c>
      <c r="T267" s="127" t="e">
        <f>INDEX(Quartett!U$7:U$86,MATCH($A267,Quartett!$W$7:$W$86,0))</f>
        <v>#N/A</v>
      </c>
      <c r="U267" s="128" t="e">
        <f>INDEX(Quartett!$V$7:$V$86,MATCH(A267,Quartett!$W$7:$W$86,0))</f>
        <v>#N/A</v>
      </c>
      <c r="V267" s="129" t="e">
        <f>INDEX(Quartett!$W$7:$W$86,MATCH(A267,Quartett!$W$7:$W$86,0))</f>
        <v>#N/A</v>
      </c>
      <c r="W267" s="132"/>
    </row>
    <row r="268" spans="1:23" x14ac:dyDescent="0.25">
      <c r="A268" s="112"/>
      <c r="B268" s="113"/>
      <c r="C268" s="113"/>
      <c r="D268" s="113"/>
      <c r="E268" s="114"/>
      <c r="F268" s="114"/>
      <c r="G268" s="114"/>
      <c r="H268" s="114"/>
      <c r="I268" s="114"/>
      <c r="J268" s="114"/>
      <c r="K268" s="114"/>
      <c r="L268" s="114"/>
      <c r="M268" s="113"/>
      <c r="T268" s="113"/>
      <c r="U268" s="113"/>
      <c r="V268" s="113"/>
      <c r="W268" s="113"/>
    </row>
  </sheetData>
  <mergeCells count="55">
    <mergeCell ref="A5:W5"/>
    <mergeCell ref="A53:W53"/>
    <mergeCell ref="A77:W77"/>
    <mergeCell ref="A101:W101"/>
    <mergeCell ref="A125:W125"/>
    <mergeCell ref="E54:H54"/>
    <mergeCell ref="I54:L54"/>
    <mergeCell ref="N54:T54"/>
    <mergeCell ref="U54:W54"/>
    <mergeCell ref="E78:H78"/>
    <mergeCell ref="I78:L78"/>
    <mergeCell ref="N78:T78"/>
    <mergeCell ref="U78:W78"/>
    <mergeCell ref="E102:H102"/>
    <mergeCell ref="I102:L102"/>
    <mergeCell ref="N102:T102"/>
    <mergeCell ref="A149:W149"/>
    <mergeCell ref="A173:W173"/>
    <mergeCell ref="A197:W197"/>
    <mergeCell ref="A221:W221"/>
    <mergeCell ref="A245:W245"/>
    <mergeCell ref="E150:H150"/>
    <mergeCell ref="I150:L150"/>
    <mergeCell ref="N150:T150"/>
    <mergeCell ref="U150:W150"/>
    <mergeCell ref="E174:H174"/>
    <mergeCell ref="I174:L174"/>
    <mergeCell ref="N174:T174"/>
    <mergeCell ref="U174:W174"/>
    <mergeCell ref="E198:H198"/>
    <mergeCell ref="I198:L198"/>
    <mergeCell ref="N198:T198"/>
    <mergeCell ref="E6:H6"/>
    <mergeCell ref="I6:L6"/>
    <mergeCell ref="N6:T6"/>
    <mergeCell ref="U6:W6"/>
    <mergeCell ref="E30:H30"/>
    <mergeCell ref="I30:L30"/>
    <mergeCell ref="N30:T30"/>
    <mergeCell ref="U30:W30"/>
    <mergeCell ref="A29:W29"/>
    <mergeCell ref="U102:W102"/>
    <mergeCell ref="E126:H126"/>
    <mergeCell ref="I126:L126"/>
    <mergeCell ref="N126:T126"/>
    <mergeCell ref="U126:W126"/>
    <mergeCell ref="E246:H246"/>
    <mergeCell ref="I246:L246"/>
    <mergeCell ref="N246:T246"/>
    <mergeCell ref="U246:W246"/>
    <mergeCell ref="U198:W198"/>
    <mergeCell ref="E222:H222"/>
    <mergeCell ref="I222:L222"/>
    <mergeCell ref="N222:T222"/>
    <mergeCell ref="U222:W222"/>
  </mergeCells>
  <conditionalFormatting sqref="N7:S7">
    <cfRule type="duplicateValues" dxfId="0" priority="1"/>
  </conditionalFormatting>
  <pageMargins left="0.39370078740157483" right="0.39370078740157483" top="0.39370078740157483" bottom="0.39370078740157483" header="0" footer="0"/>
  <pageSetup paperSize="9" scale="5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61F3E-B7FF-D543-A0B7-D64B553C18B9}">
  <sheetPr codeName="Tabelle7">
    <pageSetUpPr fitToPage="1"/>
  </sheetPr>
  <dimension ref="A1:Z87"/>
  <sheetViews>
    <sheetView showGridLines="0" view="pageBreakPreview" topLeftCell="B1" zoomScaleNormal="113" zoomScaleSheetLayoutView="100" zoomScalePageLayoutView="4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2" width="11.6640625" style="1" customWidth="1" outlineLevel="1"/>
    <col min="23" max="23" width="11.6640625" style="1" customWidth="1"/>
    <col min="24" max="24" width="15.21875" style="1" bestFit="1" customWidth="1"/>
    <col min="25" max="25" width="11.6640625" style="1" customWidth="1"/>
    <col min="26" max="26" width="17.109375" style="1" hidden="1" customWidth="1"/>
    <col min="27" max="16384" width="11.44140625" style="1"/>
  </cols>
  <sheetData>
    <row r="1" spans="1:26" ht="21" x14ac:dyDescent="0.4">
      <c r="B1" s="2" t="s">
        <v>3</v>
      </c>
      <c r="D1" s="83"/>
      <c r="E1" s="88">
        <f>'List of Competitors'!B2</f>
        <v>0</v>
      </c>
      <c r="L1" s="2"/>
      <c r="N1" s="3"/>
    </row>
    <row r="2" spans="1:26" ht="21" x14ac:dyDescent="0.4">
      <c r="B2" s="2"/>
      <c r="D2" s="83"/>
      <c r="E2" s="89">
        <f>'List of Competitors'!C2</f>
        <v>0</v>
      </c>
      <c r="L2" s="2"/>
      <c r="N2" s="3"/>
    </row>
    <row r="3" spans="1:26" ht="16.2" thickBot="1" x14ac:dyDescent="0.35">
      <c r="F3" s="4"/>
      <c r="G3" s="4"/>
      <c r="H3" s="4"/>
      <c r="I3" s="4"/>
      <c r="J3" s="4"/>
      <c r="K3" s="4"/>
      <c r="L3" s="4"/>
      <c r="M3" s="4"/>
      <c r="N3" s="4"/>
    </row>
    <row r="4" spans="1:26"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38" t="s">
        <v>27</v>
      </c>
      <c r="V4" s="163" t="s">
        <v>27</v>
      </c>
      <c r="W4" s="142" t="s">
        <v>61</v>
      </c>
      <c r="X4" s="142" t="s">
        <v>48</v>
      </c>
      <c r="Y4" s="140" t="s">
        <v>29</v>
      </c>
      <c r="Z4" s="5" t="s">
        <v>15</v>
      </c>
    </row>
    <row r="5" spans="1:26" s="8" customFormat="1" ht="23.4" x14ac:dyDescent="0.25">
      <c r="B5" s="6"/>
      <c r="C5" s="60"/>
      <c r="D5" s="60"/>
      <c r="E5" s="6"/>
      <c r="F5" s="7"/>
      <c r="G5" s="7"/>
      <c r="H5" s="7"/>
      <c r="J5" s="7"/>
      <c r="K5" s="7"/>
      <c r="L5" s="7"/>
      <c r="M5" s="9"/>
      <c r="N5" s="7"/>
      <c r="O5" s="10" t="s">
        <v>39</v>
      </c>
      <c r="P5" s="10" t="s">
        <v>40</v>
      </c>
      <c r="Q5" s="10" t="s">
        <v>41</v>
      </c>
      <c r="R5" s="10" t="s">
        <v>42</v>
      </c>
      <c r="S5" s="10" t="s">
        <v>43</v>
      </c>
      <c r="T5" s="10" t="s">
        <v>44</v>
      </c>
      <c r="U5" s="202" t="s">
        <v>84</v>
      </c>
      <c r="V5" s="139" t="s">
        <v>61</v>
      </c>
      <c r="W5" s="143"/>
      <c r="X5" s="143"/>
      <c r="Y5" s="141" t="s">
        <v>62</v>
      </c>
      <c r="Z5" s="16"/>
    </row>
    <row r="6" spans="1:26"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 t="s">
        <v>85</v>
      </c>
      <c r="V6" s="159"/>
      <c r="W6" s="160"/>
      <c r="X6" s="160"/>
      <c r="Y6" s="153" t="s">
        <v>62</v>
      </c>
      <c r="Z6" s="17"/>
    </row>
    <row r="7" spans="1:26" ht="13.2" customHeight="1" x14ac:dyDescent="0.2">
      <c r="A7" s="58">
        <v>1</v>
      </c>
      <c r="B7" s="201">
        <f>INDEX('List of Competitors'!C$5:C$24,MATCH($A7,'List of Competitors'!$A$5:$A$24,0))</f>
        <v>0</v>
      </c>
      <c r="C7" s="201">
        <f>INDEX('List of Competitors'!D$5:D$24,MATCH($A7,'List of Competitors'!$A$5:$A$24,0))</f>
        <v>0</v>
      </c>
      <c r="D7" s="201">
        <f>INDEX('List of Competitors'!E$5:E$24,MATCH($A7,'List of Competitors'!$A$5:$A$24,0))</f>
        <v>0</v>
      </c>
      <c r="E7" s="44" t="s">
        <v>63</v>
      </c>
      <c r="F7" s="43" t="e">
        <f t="shared" ref="F7:M7" si="0">AVERAGE(F8:F10)</f>
        <v>#DIV/0!</v>
      </c>
      <c r="G7" s="43" t="e">
        <f t="shared" si="0"/>
        <v>#DIV/0!</v>
      </c>
      <c r="H7" s="43" t="e">
        <f t="shared" si="0"/>
        <v>#DIV/0!</v>
      </c>
      <c r="I7" s="43" t="e">
        <f t="shared" si="0"/>
        <v>#DIV/0!</v>
      </c>
      <c r="J7" s="43" t="e">
        <f t="shared" si="0"/>
        <v>#DIV/0!</v>
      </c>
      <c r="K7" s="43" t="e">
        <f t="shared" si="0"/>
        <v>#DIV/0!</v>
      </c>
      <c r="L7" s="43" t="e">
        <f t="shared" si="0"/>
        <v>#DIV/0!</v>
      </c>
      <c r="M7" s="43" t="e">
        <f t="shared" si="0"/>
        <v>#DIV/0!</v>
      </c>
      <c r="N7" s="135">
        <f>SUM(N8:N10)/IF(N10=0,2,3)</f>
        <v>0</v>
      </c>
      <c r="O7" s="174">
        <f>SUM(O8:O10)/IF($N10=0,2,3)</f>
        <v>0</v>
      </c>
      <c r="P7" s="174">
        <f t="shared" ref="P7:T7" si="1">SUM(P8:P10)/IF($N10=0,2,3)</f>
        <v>0</v>
      </c>
      <c r="Q7" s="174">
        <f>SUM(Q8:Q10)/IF($N10=0,2,3)</f>
        <v>0</v>
      </c>
      <c r="R7" s="174">
        <f t="shared" si="1"/>
        <v>0</v>
      </c>
      <c r="S7" s="174">
        <f t="shared" si="1"/>
        <v>0</v>
      </c>
      <c r="T7" s="174">
        <f t="shared" si="1"/>
        <v>0</v>
      </c>
      <c r="U7" s="203"/>
      <c r="V7" s="150">
        <f>SUM(V8:V10)/IF(N10=0,2,3)</f>
        <v>0</v>
      </c>
      <c r="W7" s="147">
        <f>N7-V7</f>
        <v>0</v>
      </c>
      <c r="X7" s="147" t="str">
        <f>IF(W7&gt;=150,"Oui","Non")</f>
        <v>Non</v>
      </c>
      <c r="Y7" s="151">
        <f>IF(W7=0,0,IF(ISERROR(RANK(W7,W:W)),"",RANK(Z7,Z:Z)))</f>
        <v>0</v>
      </c>
      <c r="Z7" s="51">
        <f>IFERROR(W7+F7/100000+J7/10000000+G7/1000000000,0)</f>
        <v>0</v>
      </c>
    </row>
    <row r="8" spans="1:26" ht="13.2" customHeight="1" x14ac:dyDescent="0.2">
      <c r="B8" s="201"/>
      <c r="C8" s="201"/>
      <c r="D8" s="201"/>
      <c r="E8" s="13" t="s">
        <v>64</v>
      </c>
      <c r="F8" s="26"/>
      <c r="G8" s="26"/>
      <c r="H8" s="26"/>
      <c r="I8" s="26"/>
      <c r="J8" s="26"/>
      <c r="K8" s="26"/>
      <c r="L8" s="26"/>
      <c r="M8" s="26"/>
      <c r="N8" s="24">
        <f>SUM(F8:M8)</f>
        <v>0</v>
      </c>
      <c r="O8" s="27"/>
      <c r="P8" s="27"/>
      <c r="Q8" s="27"/>
      <c r="R8" s="27"/>
      <c r="S8" s="27"/>
      <c r="T8" s="27"/>
      <c r="U8" s="204"/>
      <c r="V8" s="28">
        <f>SUM(O8:T8)</f>
        <v>0</v>
      </c>
      <c r="W8" s="146"/>
      <c r="X8" s="146"/>
      <c r="Y8" s="145"/>
      <c r="Z8" s="49"/>
    </row>
    <row r="9" spans="1:26" ht="13.2" customHeight="1" x14ac:dyDescent="0.2">
      <c r="B9" s="61"/>
      <c r="C9" s="61"/>
      <c r="D9" s="61"/>
      <c r="E9" s="13" t="s">
        <v>65</v>
      </c>
      <c r="F9" s="25"/>
      <c r="G9" s="25"/>
      <c r="H9" s="25"/>
      <c r="I9" s="25"/>
      <c r="J9" s="25"/>
      <c r="K9" s="25"/>
      <c r="L9" s="25"/>
      <c r="M9" s="25"/>
      <c r="N9" s="43">
        <f t="shared" ref="N9:N10" si="2">SUM(F9:M9)</f>
        <v>0</v>
      </c>
      <c r="O9" s="29"/>
      <c r="P9" s="29"/>
      <c r="Q9" s="29"/>
      <c r="R9" s="29"/>
      <c r="S9" s="29"/>
      <c r="T9" s="29"/>
      <c r="U9" s="205"/>
      <c r="V9" s="148">
        <f>SUM(O9:T9)</f>
        <v>0</v>
      </c>
      <c r="W9" s="146"/>
      <c r="X9" s="146"/>
      <c r="Y9" s="141" t="str">
        <f>IF(ISERROR(RANK(#REF!,#REF!)),"",RANK(#REF!,#REF!))</f>
        <v/>
      </c>
      <c r="Z9" s="50"/>
    </row>
    <row r="10" spans="1:26" ht="13.2" customHeight="1" thickBot="1" x14ac:dyDescent="0.25">
      <c r="B10" s="62"/>
      <c r="C10" s="62"/>
      <c r="D10" s="62"/>
      <c r="E10" s="15" t="s">
        <v>66</v>
      </c>
      <c r="F10" s="46"/>
      <c r="G10" s="46"/>
      <c r="H10" s="46"/>
      <c r="I10" s="46"/>
      <c r="J10" s="46"/>
      <c r="K10" s="46"/>
      <c r="L10" s="46"/>
      <c r="M10" s="46"/>
      <c r="N10" s="47">
        <f t="shared" si="2"/>
        <v>0</v>
      </c>
      <c r="O10" s="48"/>
      <c r="P10" s="48"/>
      <c r="Q10" s="48"/>
      <c r="R10" s="48"/>
      <c r="S10" s="48"/>
      <c r="T10" s="48"/>
      <c r="U10" s="206"/>
      <c r="V10" s="149">
        <f>SUM(O10:T10)</f>
        <v>0</v>
      </c>
      <c r="W10" s="152"/>
      <c r="X10" s="152"/>
      <c r="Y10" s="153" t="str">
        <f>IF(ISERROR(RANK(#REF!,#REF!)),"",RANK(#REF!,#REF!))</f>
        <v/>
      </c>
      <c r="Z10" s="144"/>
    </row>
    <row r="11" spans="1:26" ht="13.2" customHeight="1" thickTop="1" x14ac:dyDescent="0.2">
      <c r="A11" s="58">
        <v>2</v>
      </c>
      <c r="B11" s="200">
        <f>INDEX('List of Competitors'!C$5:C$24,MATCH($A11,'List of Competitors'!$A$5:$A$24,0))</f>
        <v>0</v>
      </c>
      <c r="C11" s="200">
        <f>INDEX('List of Competitors'!D$5:D$24,MATCH($A11,'List of Competitors'!$A$5:$A$24,0))</f>
        <v>0</v>
      </c>
      <c r="D11" s="200">
        <f>INDEX('List of Competitors'!E$5:E$24,MATCH($A11,'List of Competitors'!$A$5:$A$24,0))</f>
        <v>0</v>
      </c>
      <c r="E11" s="44" t="s">
        <v>63</v>
      </c>
      <c r="F11" s="45" t="e">
        <f t="shared" ref="F11" si="3">AVERAGE(F12:F14)</f>
        <v>#DIV/0!</v>
      </c>
      <c r="G11" s="45" t="e">
        <f t="shared" ref="G11" si="4">AVERAGE(G12:G14)</f>
        <v>#DIV/0!</v>
      </c>
      <c r="H11" s="45" t="e">
        <f t="shared" ref="H11" si="5">AVERAGE(H12:H14)</f>
        <v>#DIV/0!</v>
      </c>
      <c r="I11" s="45" t="e">
        <f t="shared" ref="I11" si="6">AVERAGE(I12:I14)</f>
        <v>#DIV/0!</v>
      </c>
      <c r="J11" s="45" t="e">
        <f t="shared" ref="J11" si="7">AVERAGE(J12:J14)</f>
        <v>#DIV/0!</v>
      </c>
      <c r="K11" s="45" t="e">
        <f t="shared" ref="K11" si="8">AVERAGE(K12:K14)</f>
        <v>#DIV/0!</v>
      </c>
      <c r="L11" s="45" t="e">
        <f t="shared" ref="L11" si="9">AVERAGE(L12:L14)</f>
        <v>#DIV/0!</v>
      </c>
      <c r="M11" s="45" t="e">
        <f t="shared" ref="M11" si="10">AVERAGE(M12:M14)</f>
        <v>#DIV/0!</v>
      </c>
      <c r="N11" s="135">
        <f>SUM(N12:N14)/IF(N14=0,2,3)</f>
        <v>0</v>
      </c>
      <c r="O11" s="174">
        <f t="shared" ref="O11" si="11">SUM(O12:O14)/IF($N14=0,2,3)</f>
        <v>0</v>
      </c>
      <c r="P11" s="174">
        <f t="shared" ref="P11" si="12">SUM(P12:P14)/IF($N14=0,2,3)</f>
        <v>0</v>
      </c>
      <c r="Q11" s="174">
        <f t="shared" ref="Q11" si="13">SUM(Q12:Q14)/IF($N14=0,2,3)</f>
        <v>0</v>
      </c>
      <c r="R11" s="174">
        <f t="shared" ref="R11" si="14">SUM(R12:R14)/IF($N14=0,2,3)</f>
        <v>0</v>
      </c>
      <c r="S11" s="174">
        <f t="shared" ref="S11" si="15">SUM(S12:S14)/IF($N14=0,2,3)</f>
        <v>0</v>
      </c>
      <c r="T11" s="174">
        <f t="shared" ref="T11" si="16">SUM(T12:T14)/IF($N14=0,2,3)</f>
        <v>0</v>
      </c>
      <c r="U11" s="203"/>
      <c r="V11" s="150">
        <f>SUM(V12:V14)/IF(N14=0,2,3)</f>
        <v>0</v>
      </c>
      <c r="W11" s="147">
        <f>N11-V11</f>
        <v>0</v>
      </c>
      <c r="X11" s="147" t="str">
        <f>IF(W11&gt;=150,"Oui","Non")</f>
        <v>Non</v>
      </c>
      <c r="Y11" s="151">
        <f>IF(W11=0,0,IF(ISERROR(RANK(W11,W:W)),"",RANK(Z11,Z:Z)))</f>
        <v>0</v>
      </c>
      <c r="Z11" s="51">
        <f>IFERROR(W11+F11/100000+J11/10000000+G11/1000000000,0)</f>
        <v>0</v>
      </c>
    </row>
    <row r="12" spans="1:26" ht="13.2" customHeight="1" x14ac:dyDescent="0.2">
      <c r="B12" s="201"/>
      <c r="C12" s="201"/>
      <c r="D12" s="201"/>
      <c r="E12" s="13" t="s">
        <v>64</v>
      </c>
      <c r="F12" s="26"/>
      <c r="G12" s="26"/>
      <c r="H12" s="26"/>
      <c r="I12" s="26"/>
      <c r="J12" s="26"/>
      <c r="K12" s="26"/>
      <c r="L12" s="26"/>
      <c r="M12" s="26"/>
      <c r="N12" s="24">
        <f>SUM(F12:M12)</f>
        <v>0</v>
      </c>
      <c r="O12" s="27"/>
      <c r="P12" s="27"/>
      <c r="Q12" s="27"/>
      <c r="R12" s="27"/>
      <c r="S12" s="27"/>
      <c r="T12" s="27"/>
      <c r="U12" s="204"/>
      <c r="V12" s="28">
        <f>SUM(O12:T12)</f>
        <v>0</v>
      </c>
      <c r="W12" s="146"/>
      <c r="X12" s="146"/>
      <c r="Y12" s="145"/>
      <c r="Z12" s="49"/>
    </row>
    <row r="13" spans="1:26" ht="13.2" customHeight="1" x14ac:dyDescent="0.2">
      <c r="B13" s="61"/>
      <c r="C13" s="61"/>
      <c r="D13" s="61"/>
      <c r="E13" s="13" t="s">
        <v>65</v>
      </c>
      <c r="F13" s="25"/>
      <c r="G13" s="25"/>
      <c r="H13" s="25"/>
      <c r="I13" s="25"/>
      <c r="J13" s="25"/>
      <c r="K13" s="25"/>
      <c r="L13" s="25"/>
      <c r="M13" s="25"/>
      <c r="N13" s="43">
        <f t="shared" ref="N13:N14" si="17">SUM(F13:M13)</f>
        <v>0</v>
      </c>
      <c r="O13" s="29"/>
      <c r="P13" s="29"/>
      <c r="Q13" s="29"/>
      <c r="R13" s="29"/>
      <c r="S13" s="29"/>
      <c r="T13" s="29"/>
      <c r="U13" s="205"/>
      <c r="V13" s="148">
        <f>SUM(O13:T13)</f>
        <v>0</v>
      </c>
      <c r="W13" s="146"/>
      <c r="X13" s="146"/>
      <c r="Y13" s="141" t="str">
        <f>IF(ISERROR(RANK(#REF!,#REF!)),"",RANK(#REF!,#REF!))</f>
        <v/>
      </c>
      <c r="Z13" s="50"/>
    </row>
    <row r="14" spans="1:26" ht="13.2" customHeight="1" thickBot="1" x14ac:dyDescent="0.25">
      <c r="B14" s="62"/>
      <c r="C14" s="62"/>
      <c r="D14" s="62"/>
      <c r="E14" s="15" t="s">
        <v>66</v>
      </c>
      <c r="F14" s="46"/>
      <c r="G14" s="46"/>
      <c r="H14" s="46"/>
      <c r="I14" s="46"/>
      <c r="J14" s="46"/>
      <c r="K14" s="46"/>
      <c r="L14" s="46"/>
      <c r="M14" s="46"/>
      <c r="N14" s="47">
        <f t="shared" si="17"/>
        <v>0</v>
      </c>
      <c r="O14" s="48"/>
      <c r="P14" s="48"/>
      <c r="Q14" s="48"/>
      <c r="R14" s="48"/>
      <c r="S14" s="48"/>
      <c r="T14" s="48"/>
      <c r="U14" s="206"/>
      <c r="V14" s="149">
        <f>SUM(O14:T14)</f>
        <v>0</v>
      </c>
      <c r="W14" s="152"/>
      <c r="X14" s="152"/>
      <c r="Y14" s="153" t="str">
        <f>IF(ISERROR(RANK(#REF!,#REF!)),"",RANK(#REF!,#REF!))</f>
        <v/>
      </c>
      <c r="Z14" s="144"/>
    </row>
    <row r="15" spans="1:26" ht="13.2" customHeight="1" thickTop="1" x14ac:dyDescent="0.2">
      <c r="A15" s="58">
        <v>3</v>
      </c>
      <c r="B15" s="200">
        <f>INDEX('List of Competitors'!C$5:C$24,MATCH($A15,'List of Competitors'!$A$5:$A$24,0))</f>
        <v>0</v>
      </c>
      <c r="C15" s="200">
        <f>INDEX('List of Competitors'!D$5:D$24,MATCH($A15,'List of Competitors'!$A$5:$A$24,0))</f>
        <v>0</v>
      </c>
      <c r="D15" s="200">
        <f>INDEX('List of Competitors'!E$5:E$24,MATCH($A15,'List of Competitors'!$A$5:$A$24,0))</f>
        <v>0</v>
      </c>
      <c r="E15" s="44" t="s">
        <v>63</v>
      </c>
      <c r="F15" s="45" t="e">
        <f t="shared" ref="F15" si="18">AVERAGE(F16:F18)</f>
        <v>#DIV/0!</v>
      </c>
      <c r="G15" s="45" t="e">
        <f t="shared" ref="G15" si="19">AVERAGE(G16:G18)</f>
        <v>#DIV/0!</v>
      </c>
      <c r="H15" s="45" t="e">
        <f t="shared" ref="H15" si="20">AVERAGE(H16:H18)</f>
        <v>#DIV/0!</v>
      </c>
      <c r="I15" s="45" t="e">
        <f t="shared" ref="I15" si="21">AVERAGE(I16:I18)</f>
        <v>#DIV/0!</v>
      </c>
      <c r="J15" s="45" t="e">
        <f t="shared" ref="J15" si="22">AVERAGE(J16:J18)</f>
        <v>#DIV/0!</v>
      </c>
      <c r="K15" s="45" t="e">
        <f t="shared" ref="K15" si="23">AVERAGE(K16:K18)</f>
        <v>#DIV/0!</v>
      </c>
      <c r="L15" s="45" t="e">
        <f t="shared" ref="L15" si="24">AVERAGE(L16:L18)</f>
        <v>#DIV/0!</v>
      </c>
      <c r="M15" s="45" t="e">
        <f t="shared" ref="M15" si="25">AVERAGE(M16:M18)</f>
        <v>#DIV/0!</v>
      </c>
      <c r="N15" s="135">
        <f>SUM(N16:N18)/IF(N18=0,2,3)</f>
        <v>0</v>
      </c>
      <c r="O15" s="174">
        <f t="shared" ref="O15" si="26">SUM(O16:O18)/IF($N18=0,2,3)</f>
        <v>0</v>
      </c>
      <c r="P15" s="174">
        <f t="shared" ref="P15" si="27">SUM(P16:P18)/IF($N18=0,2,3)</f>
        <v>0</v>
      </c>
      <c r="Q15" s="174">
        <f>SUM(Q16:Q18)/IF($N18=0,2,3)</f>
        <v>0</v>
      </c>
      <c r="R15" s="174">
        <f t="shared" ref="R15" si="28">SUM(R16:R18)/IF($N18=0,2,3)</f>
        <v>0</v>
      </c>
      <c r="S15" s="174">
        <f t="shared" ref="S15" si="29">SUM(S16:S18)/IF($N18=0,2,3)</f>
        <v>0</v>
      </c>
      <c r="T15" s="174">
        <f t="shared" ref="T15" si="30">SUM(T16:T18)/IF($N18=0,2,3)</f>
        <v>0</v>
      </c>
      <c r="U15" s="203"/>
      <c r="V15" s="150">
        <f>SUM(V16:V18)/IF(N18=0,2,3)</f>
        <v>0</v>
      </c>
      <c r="W15" s="147">
        <f>N15-V15</f>
        <v>0</v>
      </c>
      <c r="X15" s="147" t="str">
        <f>IF(W15&gt;=150,"Oui","Non")</f>
        <v>Non</v>
      </c>
      <c r="Y15" s="151">
        <f>IF(W15=0,0,IF(ISERROR(RANK(W15,W:W)),"",RANK(Z15,Z:Z)))</f>
        <v>0</v>
      </c>
      <c r="Z15" s="51">
        <f>IFERROR(W15+F15/100000+J15/10000000+G15/1000000000,0)</f>
        <v>0</v>
      </c>
    </row>
    <row r="16" spans="1:26" ht="13.2" customHeight="1" x14ac:dyDescent="0.2">
      <c r="B16" s="201"/>
      <c r="C16" s="201"/>
      <c r="D16" s="201"/>
      <c r="E16" s="13" t="s">
        <v>64</v>
      </c>
      <c r="F16" s="26"/>
      <c r="G16" s="26"/>
      <c r="H16" s="26"/>
      <c r="I16" s="26"/>
      <c r="J16" s="26"/>
      <c r="K16" s="26"/>
      <c r="L16" s="26"/>
      <c r="M16" s="26"/>
      <c r="N16" s="24">
        <f>SUM(F16:M16)</f>
        <v>0</v>
      </c>
      <c r="O16" s="27"/>
      <c r="P16" s="27"/>
      <c r="Q16" s="27"/>
      <c r="R16" s="27"/>
      <c r="S16" s="27"/>
      <c r="T16" s="27"/>
      <c r="U16" s="204"/>
      <c r="V16" s="28">
        <f>SUM(O16:T16)</f>
        <v>0</v>
      </c>
      <c r="W16" s="146"/>
      <c r="X16" s="146"/>
      <c r="Y16" s="145"/>
      <c r="Z16" s="49"/>
    </row>
    <row r="17" spans="1:26" ht="13.2" customHeight="1" x14ac:dyDescent="0.2">
      <c r="B17" s="61"/>
      <c r="C17" s="61"/>
      <c r="D17" s="61"/>
      <c r="E17" s="13" t="s">
        <v>65</v>
      </c>
      <c r="F17" s="25"/>
      <c r="G17" s="25"/>
      <c r="H17" s="25"/>
      <c r="I17" s="25"/>
      <c r="J17" s="25"/>
      <c r="K17" s="25"/>
      <c r="L17" s="25"/>
      <c r="M17" s="25"/>
      <c r="N17" s="43">
        <f t="shared" ref="N17:N18" si="31">SUM(F17:M17)</f>
        <v>0</v>
      </c>
      <c r="O17" s="29"/>
      <c r="P17" s="29"/>
      <c r="Q17" s="29"/>
      <c r="R17" s="29"/>
      <c r="S17" s="29"/>
      <c r="T17" s="29"/>
      <c r="U17" s="205"/>
      <c r="V17" s="148">
        <f>SUM(O17:T17)</f>
        <v>0</v>
      </c>
      <c r="W17" s="146"/>
      <c r="X17" s="146"/>
      <c r="Y17" s="141" t="str">
        <f>IF(ISERROR(RANK(#REF!,#REF!)),"",RANK(#REF!,#REF!))</f>
        <v/>
      </c>
      <c r="Z17" s="50"/>
    </row>
    <row r="18" spans="1:26" ht="13.2" customHeight="1" thickBot="1" x14ac:dyDescent="0.25">
      <c r="B18" s="62"/>
      <c r="C18" s="62"/>
      <c r="D18" s="62"/>
      <c r="E18" s="15" t="s">
        <v>66</v>
      </c>
      <c r="F18" s="46"/>
      <c r="G18" s="46"/>
      <c r="H18" s="46"/>
      <c r="I18" s="46"/>
      <c r="J18" s="46"/>
      <c r="K18" s="46"/>
      <c r="L18" s="46"/>
      <c r="M18" s="46"/>
      <c r="N18" s="47">
        <f t="shared" si="31"/>
        <v>0</v>
      </c>
      <c r="O18" s="48"/>
      <c r="P18" s="48"/>
      <c r="Q18" s="48"/>
      <c r="R18" s="48"/>
      <c r="S18" s="48"/>
      <c r="T18" s="48"/>
      <c r="U18" s="206"/>
      <c r="V18" s="149">
        <f>SUM(O18:T18)</f>
        <v>0</v>
      </c>
      <c r="W18" s="152"/>
      <c r="X18" s="152"/>
      <c r="Y18" s="153" t="str">
        <f>IF(ISERROR(RANK(#REF!,#REF!)),"",RANK(#REF!,#REF!))</f>
        <v/>
      </c>
      <c r="Z18" s="144"/>
    </row>
    <row r="19" spans="1:26" ht="13.2" customHeight="1" thickTop="1" x14ac:dyDescent="0.2">
      <c r="A19" s="58">
        <v>4</v>
      </c>
      <c r="B19" s="200">
        <f>INDEX('List of Competitors'!C$5:C$24,MATCH($A19,'List of Competitors'!$A$5:$A$24,0))</f>
        <v>0</v>
      </c>
      <c r="C19" s="200">
        <f>INDEX('List of Competitors'!D$5:D$24,MATCH($A19,'List of Competitors'!$A$5:$A$24,0))</f>
        <v>0</v>
      </c>
      <c r="D19" s="200">
        <f>INDEX('List of Competitors'!E$5:E$24,MATCH($A19,'List of Competitors'!$A$5:$A$24,0))</f>
        <v>0</v>
      </c>
      <c r="E19" s="44" t="s">
        <v>63</v>
      </c>
      <c r="F19" s="45" t="e">
        <f t="shared" ref="F19" si="32">AVERAGE(F20:F22)</f>
        <v>#DIV/0!</v>
      </c>
      <c r="G19" s="45" t="e">
        <f t="shared" ref="G19" si="33">AVERAGE(G20:G22)</f>
        <v>#DIV/0!</v>
      </c>
      <c r="H19" s="45" t="e">
        <f t="shared" ref="H19" si="34">AVERAGE(H20:H22)</f>
        <v>#DIV/0!</v>
      </c>
      <c r="I19" s="45" t="e">
        <f t="shared" ref="I19" si="35">AVERAGE(I20:I22)</f>
        <v>#DIV/0!</v>
      </c>
      <c r="J19" s="45" t="e">
        <f t="shared" ref="J19" si="36">AVERAGE(J20:J22)</f>
        <v>#DIV/0!</v>
      </c>
      <c r="K19" s="45" t="e">
        <f t="shared" ref="K19" si="37">AVERAGE(K20:K22)</f>
        <v>#DIV/0!</v>
      </c>
      <c r="L19" s="45" t="e">
        <f t="shared" ref="L19" si="38">AVERAGE(L20:L22)</f>
        <v>#DIV/0!</v>
      </c>
      <c r="M19" s="45" t="e">
        <f t="shared" ref="M19" si="39">AVERAGE(M20:M22)</f>
        <v>#DIV/0!</v>
      </c>
      <c r="N19" s="135">
        <f>SUM(N20:N22)/IF(N22=0,2,3)</f>
        <v>0</v>
      </c>
      <c r="O19" s="174">
        <f t="shared" ref="O19" si="40">SUM(O20:O22)/IF($N22=0,2,3)</f>
        <v>0</v>
      </c>
      <c r="P19" s="174">
        <f t="shared" ref="P19" si="41">SUM(P20:P22)/IF($N22=0,2,3)</f>
        <v>0</v>
      </c>
      <c r="Q19" s="174">
        <f t="shared" ref="Q19" si="42">SUM(Q20:Q22)/IF($N22=0,2,3)</f>
        <v>0</v>
      </c>
      <c r="R19" s="174">
        <f t="shared" ref="R19" si="43">SUM(R20:R22)/IF($N22=0,2,3)</f>
        <v>0</v>
      </c>
      <c r="S19" s="174">
        <f t="shared" ref="S19" si="44">SUM(S20:S22)/IF($N22=0,2,3)</f>
        <v>0</v>
      </c>
      <c r="T19" s="174">
        <f t="shared" ref="T19" si="45">SUM(T20:T22)/IF($N22=0,2,3)</f>
        <v>0</v>
      </c>
      <c r="U19" s="203"/>
      <c r="V19" s="150">
        <f>SUM(V20:V22)/IF(N22=0,2,3)</f>
        <v>0</v>
      </c>
      <c r="W19" s="147">
        <f>N19-V19</f>
        <v>0</v>
      </c>
      <c r="X19" s="147" t="str">
        <f>IF(W19&gt;=150,"Oui","Non")</f>
        <v>Non</v>
      </c>
      <c r="Y19" s="151">
        <f>IF(W19=0,0,IF(ISERROR(RANK(W19,W:W)),"",RANK(Z19,Z:Z)))</f>
        <v>0</v>
      </c>
      <c r="Z19" s="51">
        <f>IFERROR(W19+F19/100000+J19/10000000+G19/1000000000,0)</f>
        <v>0</v>
      </c>
    </row>
    <row r="20" spans="1:26" ht="13.2" customHeight="1" x14ac:dyDescent="0.2">
      <c r="B20" s="201"/>
      <c r="C20" s="201"/>
      <c r="D20" s="201"/>
      <c r="E20" s="13" t="s">
        <v>64</v>
      </c>
      <c r="F20" s="26"/>
      <c r="G20" s="26"/>
      <c r="H20" s="26"/>
      <c r="I20" s="26"/>
      <c r="J20" s="26"/>
      <c r="K20" s="26"/>
      <c r="L20" s="26"/>
      <c r="M20" s="26"/>
      <c r="N20" s="24">
        <f>SUM(F20:M20)</f>
        <v>0</v>
      </c>
      <c r="O20" s="27"/>
      <c r="P20" s="27"/>
      <c r="Q20" s="27"/>
      <c r="R20" s="27"/>
      <c r="S20" s="27"/>
      <c r="T20" s="27"/>
      <c r="U20" s="204"/>
      <c r="V20" s="28">
        <f>SUM(O20:T20)</f>
        <v>0</v>
      </c>
      <c r="W20" s="146"/>
      <c r="X20" s="146"/>
      <c r="Y20" s="145"/>
      <c r="Z20" s="49"/>
    </row>
    <row r="21" spans="1:26" ht="13.2" customHeight="1" x14ac:dyDescent="0.2">
      <c r="B21" s="61"/>
      <c r="C21" s="61"/>
      <c r="D21" s="61"/>
      <c r="E21" s="13" t="s">
        <v>65</v>
      </c>
      <c r="F21" s="25"/>
      <c r="G21" s="25"/>
      <c r="H21" s="25"/>
      <c r="I21" s="25"/>
      <c r="J21" s="25"/>
      <c r="K21" s="25"/>
      <c r="L21" s="25"/>
      <c r="M21" s="25"/>
      <c r="N21" s="43">
        <f t="shared" ref="N21:N22" si="46">SUM(F21:M21)</f>
        <v>0</v>
      </c>
      <c r="O21" s="29"/>
      <c r="P21" s="29"/>
      <c r="Q21" s="29"/>
      <c r="R21" s="29"/>
      <c r="S21" s="29"/>
      <c r="T21" s="29"/>
      <c r="U21" s="205"/>
      <c r="V21" s="148">
        <f>SUM(O21:T21)</f>
        <v>0</v>
      </c>
      <c r="W21" s="146"/>
      <c r="X21" s="146"/>
      <c r="Y21" s="141" t="str">
        <f>IF(ISERROR(RANK(#REF!,#REF!)),"",RANK(#REF!,#REF!))</f>
        <v/>
      </c>
      <c r="Z21" s="50"/>
    </row>
    <row r="22" spans="1:26" ht="13.2" customHeight="1" thickBot="1" x14ac:dyDescent="0.25">
      <c r="B22" s="62"/>
      <c r="C22" s="62"/>
      <c r="D22" s="62"/>
      <c r="E22" s="15" t="s">
        <v>66</v>
      </c>
      <c r="F22" s="46"/>
      <c r="G22" s="46"/>
      <c r="H22" s="46"/>
      <c r="I22" s="46"/>
      <c r="J22" s="46"/>
      <c r="K22" s="46"/>
      <c r="L22" s="46"/>
      <c r="M22" s="46"/>
      <c r="N22" s="47">
        <f t="shared" si="46"/>
        <v>0</v>
      </c>
      <c r="O22" s="48"/>
      <c r="P22" s="48"/>
      <c r="Q22" s="48"/>
      <c r="R22" s="48"/>
      <c r="S22" s="48"/>
      <c r="T22" s="48"/>
      <c r="U22" s="206"/>
      <c r="V22" s="149">
        <f>SUM(O22:T22)</f>
        <v>0</v>
      </c>
      <c r="W22" s="152"/>
      <c r="X22" s="152"/>
      <c r="Y22" s="153" t="str">
        <f>IF(ISERROR(RANK(#REF!,#REF!)),"",RANK(#REF!,#REF!))</f>
        <v/>
      </c>
      <c r="Z22" s="144"/>
    </row>
    <row r="23" spans="1:26" ht="13.2" customHeight="1" thickTop="1" x14ac:dyDescent="0.2">
      <c r="A23" s="58">
        <v>5</v>
      </c>
      <c r="B23" s="200">
        <f>INDEX('List of Competitors'!C$5:C$24,MATCH($A23,'List of Competitors'!$A$5:$A$24,0))</f>
        <v>0</v>
      </c>
      <c r="C23" s="200">
        <f>INDEX('List of Competitors'!D$5:D$24,MATCH($A23,'List of Competitors'!$A$5:$A$24,0))</f>
        <v>0</v>
      </c>
      <c r="D23" s="200">
        <f>INDEX('List of Competitors'!E$5:E$24,MATCH($A23,'List of Competitors'!$A$5:$A$24,0))</f>
        <v>0</v>
      </c>
      <c r="E23" s="44" t="s">
        <v>63</v>
      </c>
      <c r="F23" s="45" t="e">
        <f t="shared" ref="F23" si="47">AVERAGE(F24:F26)</f>
        <v>#DIV/0!</v>
      </c>
      <c r="G23" s="45" t="e">
        <f t="shared" ref="G23" si="48">AVERAGE(G24:G26)</f>
        <v>#DIV/0!</v>
      </c>
      <c r="H23" s="45" t="e">
        <f t="shared" ref="H23" si="49">AVERAGE(H24:H26)</f>
        <v>#DIV/0!</v>
      </c>
      <c r="I23" s="45" t="e">
        <f t="shared" ref="I23" si="50">AVERAGE(I24:I26)</f>
        <v>#DIV/0!</v>
      </c>
      <c r="J23" s="45" t="e">
        <f t="shared" ref="J23" si="51">AVERAGE(J24:J26)</f>
        <v>#DIV/0!</v>
      </c>
      <c r="K23" s="45" t="e">
        <f t="shared" ref="K23" si="52">AVERAGE(K24:K26)</f>
        <v>#DIV/0!</v>
      </c>
      <c r="L23" s="45" t="e">
        <f t="shared" ref="L23" si="53">AVERAGE(L24:L26)</f>
        <v>#DIV/0!</v>
      </c>
      <c r="M23" s="45" t="e">
        <f t="shared" ref="M23" si="54">AVERAGE(M24:M26)</f>
        <v>#DIV/0!</v>
      </c>
      <c r="N23" s="135">
        <f>SUM(N24:N26)/IF(N26=0,2,3)</f>
        <v>0</v>
      </c>
      <c r="O23" s="174">
        <f t="shared" ref="O23" si="55">SUM(O24:O26)/IF($N26=0,2,3)</f>
        <v>0</v>
      </c>
      <c r="P23" s="174">
        <f t="shared" ref="P23" si="56">SUM(P24:P26)/IF($N26=0,2,3)</f>
        <v>0</v>
      </c>
      <c r="Q23" s="174">
        <f t="shared" ref="Q23" si="57">SUM(Q24:Q26)/IF($N26=0,2,3)</f>
        <v>0</v>
      </c>
      <c r="R23" s="174">
        <f t="shared" ref="R23" si="58">SUM(R24:R26)/IF($N26=0,2,3)</f>
        <v>0</v>
      </c>
      <c r="S23" s="174">
        <f t="shared" ref="S23" si="59">SUM(S24:S26)/IF($N26=0,2,3)</f>
        <v>0</v>
      </c>
      <c r="T23" s="174">
        <f t="shared" ref="T23" si="60">SUM(T24:T26)/IF($N26=0,2,3)</f>
        <v>0</v>
      </c>
      <c r="U23" s="203"/>
      <c r="V23" s="150">
        <f>SUM(V24:V26)/IF(N26=0,2,3)</f>
        <v>0</v>
      </c>
      <c r="W23" s="147">
        <f>N23-V23</f>
        <v>0</v>
      </c>
      <c r="X23" s="147" t="str">
        <f>IF(W23&gt;=150,"Oui","Non")</f>
        <v>Non</v>
      </c>
      <c r="Y23" s="151">
        <f>IF(W23=0,0,IF(ISERROR(RANK(W23,W:W)),"",RANK(Z23,Z:Z)))</f>
        <v>0</v>
      </c>
      <c r="Z23" s="51">
        <f>IFERROR(W23+F23/100000+J23/10000000+G23/1000000000,0)</f>
        <v>0</v>
      </c>
    </row>
    <row r="24" spans="1:26" ht="13.2" customHeight="1" x14ac:dyDescent="0.2">
      <c r="B24" s="201"/>
      <c r="C24" s="201"/>
      <c r="D24" s="201"/>
      <c r="E24" s="13" t="s">
        <v>64</v>
      </c>
      <c r="F24" s="26"/>
      <c r="G24" s="26"/>
      <c r="H24" s="26"/>
      <c r="I24" s="26"/>
      <c r="J24" s="26"/>
      <c r="K24" s="26"/>
      <c r="L24" s="26"/>
      <c r="M24" s="26"/>
      <c r="N24" s="24">
        <f>SUM(F24:M24)</f>
        <v>0</v>
      </c>
      <c r="O24" s="27"/>
      <c r="P24" s="27"/>
      <c r="Q24" s="27"/>
      <c r="R24" s="27"/>
      <c r="S24" s="27"/>
      <c r="T24" s="27"/>
      <c r="U24" s="204"/>
      <c r="V24" s="28">
        <f>SUM(O24:T24)</f>
        <v>0</v>
      </c>
      <c r="W24" s="146"/>
      <c r="X24" s="146"/>
      <c r="Y24" s="145"/>
      <c r="Z24" s="49"/>
    </row>
    <row r="25" spans="1:26" ht="13.2" customHeight="1" x14ac:dyDescent="0.2">
      <c r="B25" s="61"/>
      <c r="C25" s="61"/>
      <c r="D25" s="61"/>
      <c r="E25" s="13" t="s">
        <v>65</v>
      </c>
      <c r="F25" s="25"/>
      <c r="G25" s="25"/>
      <c r="H25" s="25"/>
      <c r="I25" s="25"/>
      <c r="J25" s="25"/>
      <c r="K25" s="25"/>
      <c r="L25" s="25"/>
      <c r="M25" s="25"/>
      <c r="N25" s="43">
        <f t="shared" ref="N25:N26" si="61">SUM(F25:M25)</f>
        <v>0</v>
      </c>
      <c r="O25" s="29"/>
      <c r="P25" s="29"/>
      <c r="Q25" s="29"/>
      <c r="R25" s="29"/>
      <c r="S25" s="29"/>
      <c r="T25" s="29"/>
      <c r="U25" s="205"/>
      <c r="V25" s="148">
        <f>SUM(O25:T25)</f>
        <v>0</v>
      </c>
      <c r="W25" s="146"/>
      <c r="X25" s="146"/>
      <c r="Y25" s="141" t="str">
        <f>IF(ISERROR(RANK(#REF!,#REF!)),"",RANK(#REF!,#REF!))</f>
        <v/>
      </c>
      <c r="Z25" s="50"/>
    </row>
    <row r="26" spans="1:26" ht="13.2" customHeight="1" thickBot="1" x14ac:dyDescent="0.25">
      <c r="B26" s="62"/>
      <c r="C26" s="62"/>
      <c r="D26" s="62"/>
      <c r="E26" s="15" t="s">
        <v>66</v>
      </c>
      <c r="F26" s="46"/>
      <c r="G26" s="46"/>
      <c r="H26" s="46"/>
      <c r="I26" s="46"/>
      <c r="J26" s="46"/>
      <c r="K26" s="46"/>
      <c r="L26" s="46"/>
      <c r="M26" s="46"/>
      <c r="N26" s="47">
        <f t="shared" si="61"/>
        <v>0</v>
      </c>
      <c r="O26" s="48"/>
      <c r="P26" s="48"/>
      <c r="Q26" s="48"/>
      <c r="R26" s="48"/>
      <c r="S26" s="48"/>
      <c r="T26" s="48"/>
      <c r="U26" s="206"/>
      <c r="V26" s="149">
        <f>SUM(O26:T26)</f>
        <v>0</v>
      </c>
      <c r="W26" s="152"/>
      <c r="X26" s="152"/>
      <c r="Y26" s="153" t="str">
        <f>IF(ISERROR(RANK(#REF!,#REF!)),"",RANK(#REF!,#REF!))</f>
        <v/>
      </c>
      <c r="Z26" s="144"/>
    </row>
    <row r="27" spans="1:26" ht="13.2" customHeight="1" thickTop="1" x14ac:dyDescent="0.2">
      <c r="A27" s="58">
        <v>6</v>
      </c>
      <c r="B27" s="200">
        <f>INDEX('List of Competitors'!C$5:C$24,MATCH($A27,'List of Competitors'!$A$5:$A$24,0))</f>
        <v>0</v>
      </c>
      <c r="C27" s="200">
        <f>INDEX('List of Competitors'!D$5:D$24,MATCH($A27,'List of Competitors'!$A$5:$A$24,0))</f>
        <v>0</v>
      </c>
      <c r="D27" s="200">
        <f>INDEX('List of Competitors'!E$5:E$24,MATCH($A27,'List of Competitors'!$A$5:$A$24,0))</f>
        <v>0</v>
      </c>
      <c r="E27" s="44" t="s">
        <v>63</v>
      </c>
      <c r="F27" s="45" t="e">
        <f t="shared" ref="F27" si="62">AVERAGE(F28:F30)</f>
        <v>#DIV/0!</v>
      </c>
      <c r="G27" s="45" t="e">
        <f t="shared" ref="G27" si="63">AVERAGE(G28:G30)</f>
        <v>#DIV/0!</v>
      </c>
      <c r="H27" s="45" t="e">
        <f t="shared" ref="H27" si="64">AVERAGE(H28:H30)</f>
        <v>#DIV/0!</v>
      </c>
      <c r="I27" s="45" t="e">
        <f t="shared" ref="I27" si="65">AVERAGE(I28:I30)</f>
        <v>#DIV/0!</v>
      </c>
      <c r="J27" s="45" t="e">
        <f t="shared" ref="J27" si="66">AVERAGE(J28:J30)</f>
        <v>#DIV/0!</v>
      </c>
      <c r="K27" s="45" t="e">
        <f t="shared" ref="K27" si="67">AVERAGE(K28:K30)</f>
        <v>#DIV/0!</v>
      </c>
      <c r="L27" s="45" t="e">
        <f t="shared" ref="L27" si="68">AVERAGE(L28:L30)</f>
        <v>#DIV/0!</v>
      </c>
      <c r="M27" s="45" t="e">
        <f t="shared" ref="M27" si="69">AVERAGE(M28:M30)</f>
        <v>#DIV/0!</v>
      </c>
      <c r="N27" s="135">
        <f>SUM(N28:N30)/IF(N30=0,2,3)</f>
        <v>0</v>
      </c>
      <c r="O27" s="174">
        <f t="shared" ref="O27" si="70">SUM(O28:O30)/IF($N30=0,2,3)</f>
        <v>0</v>
      </c>
      <c r="P27" s="174">
        <f t="shared" ref="P27" si="71">SUM(P28:P30)/IF($N30=0,2,3)</f>
        <v>0</v>
      </c>
      <c r="Q27" s="174">
        <f t="shared" ref="Q27" si="72">SUM(Q28:Q30)/IF($N30=0,2,3)</f>
        <v>0</v>
      </c>
      <c r="R27" s="174">
        <f t="shared" ref="R27" si="73">SUM(R28:R30)/IF($N30=0,2,3)</f>
        <v>0</v>
      </c>
      <c r="S27" s="174">
        <f t="shared" ref="S27" si="74">SUM(S28:S30)/IF($N30=0,2,3)</f>
        <v>0</v>
      </c>
      <c r="T27" s="174">
        <f t="shared" ref="T27" si="75">SUM(T28:T30)/IF($N30=0,2,3)</f>
        <v>0</v>
      </c>
      <c r="U27" s="203"/>
      <c r="V27" s="150">
        <f>SUM(V28:V30)/IF(N30=0,2,3)</f>
        <v>0</v>
      </c>
      <c r="W27" s="147">
        <f>N27-V27</f>
        <v>0</v>
      </c>
      <c r="X27" s="147" t="str">
        <f>IF(W27&gt;=150,"Oui","Non")</f>
        <v>Non</v>
      </c>
      <c r="Y27" s="151">
        <f>IF(W27=0,0,IF(ISERROR(RANK(W27,W:W)),"",RANK(Z27,Z:Z)))</f>
        <v>0</v>
      </c>
      <c r="Z27" s="51">
        <f>IFERROR(W27+F27/100000+J27/10000000+G27/1000000000,0)</f>
        <v>0</v>
      </c>
    </row>
    <row r="28" spans="1:26" ht="13.2" customHeight="1" x14ac:dyDescent="0.2">
      <c r="B28" s="201"/>
      <c r="C28" s="201"/>
      <c r="D28" s="201"/>
      <c r="E28" s="13" t="s">
        <v>64</v>
      </c>
      <c r="F28" s="26"/>
      <c r="G28" s="26"/>
      <c r="H28" s="26"/>
      <c r="I28" s="26"/>
      <c r="J28" s="26"/>
      <c r="K28" s="26"/>
      <c r="L28" s="26"/>
      <c r="M28" s="26"/>
      <c r="N28" s="24">
        <f>SUM(F28:M28)</f>
        <v>0</v>
      </c>
      <c r="O28" s="27"/>
      <c r="P28" s="27"/>
      <c r="Q28" s="27"/>
      <c r="R28" s="27"/>
      <c r="S28" s="27"/>
      <c r="T28" s="27"/>
      <c r="U28" s="204"/>
      <c r="V28" s="28">
        <f>SUM(O28:T28)</f>
        <v>0</v>
      </c>
      <c r="W28" s="146"/>
      <c r="X28" s="146"/>
      <c r="Y28" s="145"/>
      <c r="Z28" s="49"/>
    </row>
    <row r="29" spans="1:26" ht="13.2" customHeight="1" x14ac:dyDescent="0.2">
      <c r="B29" s="61"/>
      <c r="C29" s="61"/>
      <c r="D29" s="61"/>
      <c r="E29" s="13" t="s">
        <v>65</v>
      </c>
      <c r="F29" s="25"/>
      <c r="G29" s="25"/>
      <c r="H29" s="25"/>
      <c r="I29" s="25"/>
      <c r="J29" s="25"/>
      <c r="K29" s="25"/>
      <c r="L29" s="25"/>
      <c r="M29" s="25"/>
      <c r="N29" s="43">
        <f t="shared" ref="N29:N30" si="76">SUM(F29:M29)</f>
        <v>0</v>
      </c>
      <c r="O29" s="29"/>
      <c r="P29" s="29"/>
      <c r="Q29" s="29"/>
      <c r="R29" s="29"/>
      <c r="S29" s="29"/>
      <c r="T29" s="29"/>
      <c r="U29" s="205"/>
      <c r="V29" s="148">
        <f>SUM(O29:T29)</f>
        <v>0</v>
      </c>
      <c r="W29" s="146"/>
      <c r="X29" s="146"/>
      <c r="Y29" s="141" t="str">
        <f>IF(ISERROR(RANK(#REF!,#REF!)),"",RANK(#REF!,#REF!))</f>
        <v/>
      </c>
      <c r="Z29" s="50"/>
    </row>
    <row r="30" spans="1:26" ht="13.2" customHeight="1" thickBot="1" x14ac:dyDescent="0.25">
      <c r="B30" s="62"/>
      <c r="C30" s="62"/>
      <c r="D30" s="62"/>
      <c r="E30" s="15" t="s">
        <v>66</v>
      </c>
      <c r="F30" s="46"/>
      <c r="G30" s="46"/>
      <c r="H30" s="46"/>
      <c r="I30" s="46"/>
      <c r="J30" s="46"/>
      <c r="K30" s="46"/>
      <c r="L30" s="46"/>
      <c r="M30" s="46"/>
      <c r="N30" s="47">
        <f t="shared" si="76"/>
        <v>0</v>
      </c>
      <c r="O30" s="48"/>
      <c r="P30" s="48"/>
      <c r="Q30" s="48"/>
      <c r="R30" s="48"/>
      <c r="S30" s="48"/>
      <c r="T30" s="48"/>
      <c r="U30" s="206"/>
      <c r="V30" s="149">
        <f>SUM(O30:T30)</f>
        <v>0</v>
      </c>
      <c r="W30" s="152"/>
      <c r="X30" s="152"/>
      <c r="Y30" s="153" t="str">
        <f>IF(ISERROR(RANK(#REF!,#REF!)),"",RANK(#REF!,#REF!))</f>
        <v/>
      </c>
      <c r="Z30" s="144"/>
    </row>
    <row r="31" spans="1:26" ht="13.2" customHeight="1" thickTop="1" x14ac:dyDescent="0.2">
      <c r="A31" s="58">
        <v>7</v>
      </c>
      <c r="B31" s="200">
        <f>INDEX('List of Competitors'!C$5:C$24,MATCH($A31,'List of Competitors'!$A$5:$A$24,0))</f>
        <v>0</v>
      </c>
      <c r="C31" s="200">
        <f>INDEX('List of Competitors'!D$5:D$24,MATCH($A31,'List of Competitors'!$A$5:$A$24,0))</f>
        <v>0</v>
      </c>
      <c r="D31" s="200">
        <f>INDEX('List of Competitors'!E$5:E$24,MATCH($A31,'List of Competitors'!$A$5:$A$24,0))</f>
        <v>0</v>
      </c>
      <c r="E31" s="44" t="s">
        <v>63</v>
      </c>
      <c r="F31" s="45" t="e">
        <f t="shared" ref="F31:M31" si="77">AVERAGE(F32:F34)</f>
        <v>#DIV/0!</v>
      </c>
      <c r="G31" s="45" t="e">
        <f t="shared" si="77"/>
        <v>#DIV/0!</v>
      </c>
      <c r="H31" s="45" t="e">
        <f t="shared" si="77"/>
        <v>#DIV/0!</v>
      </c>
      <c r="I31" s="45" t="e">
        <f t="shared" si="77"/>
        <v>#DIV/0!</v>
      </c>
      <c r="J31" s="45" t="e">
        <f t="shared" si="77"/>
        <v>#DIV/0!</v>
      </c>
      <c r="K31" s="45" t="e">
        <f t="shared" si="77"/>
        <v>#DIV/0!</v>
      </c>
      <c r="L31" s="45" t="e">
        <f t="shared" si="77"/>
        <v>#DIV/0!</v>
      </c>
      <c r="M31" s="45" t="e">
        <f t="shared" si="77"/>
        <v>#DIV/0!</v>
      </c>
      <c r="N31" s="135">
        <f>SUM(N32:N34)/IF(N34=0,2,3)</f>
        <v>0</v>
      </c>
      <c r="O31" s="174">
        <f t="shared" ref="O31" si="78">SUM(O32:O34)/IF($N34=0,2,3)</f>
        <v>0</v>
      </c>
      <c r="P31" s="174">
        <f t="shared" ref="P31" si="79">SUM(P32:P34)/IF($N34=0,2,3)</f>
        <v>0</v>
      </c>
      <c r="Q31" s="174">
        <f t="shared" ref="Q31" si="80">SUM(Q32:Q34)/IF($N34=0,2,3)</f>
        <v>0</v>
      </c>
      <c r="R31" s="174">
        <f t="shared" ref="R31" si="81">SUM(R32:R34)/IF($N34=0,2,3)</f>
        <v>0</v>
      </c>
      <c r="S31" s="174">
        <f t="shared" ref="S31" si="82">SUM(S32:S34)/IF($N34=0,2,3)</f>
        <v>0</v>
      </c>
      <c r="T31" s="174">
        <f t="shared" ref="T31" si="83">SUM(T32:T34)/IF($N34=0,2,3)</f>
        <v>0</v>
      </c>
      <c r="U31" s="203"/>
      <c r="V31" s="150">
        <f>SUM(V32:V34)/IF(N34=0,2,3)</f>
        <v>0</v>
      </c>
      <c r="W31" s="147">
        <f>N31-V31</f>
        <v>0</v>
      </c>
      <c r="X31" s="147" t="str">
        <f>IF(W31&gt;=150,"Oui","Non")</f>
        <v>Non</v>
      </c>
      <c r="Y31" s="151">
        <f>IF(W31=0,0,IF(ISERROR(RANK(W31,W:W)),"",RANK(Z31,Z:Z)))</f>
        <v>0</v>
      </c>
      <c r="Z31" s="51">
        <f>IFERROR(W31+F31/100000+J31/10000000+G31/1000000000,0)</f>
        <v>0</v>
      </c>
    </row>
    <row r="32" spans="1:26" ht="13.2" customHeight="1" x14ac:dyDescent="0.2">
      <c r="B32" s="201"/>
      <c r="C32" s="201"/>
      <c r="D32" s="201"/>
      <c r="E32" s="13" t="s">
        <v>64</v>
      </c>
      <c r="F32" s="26"/>
      <c r="G32" s="26"/>
      <c r="H32" s="26"/>
      <c r="I32" s="26"/>
      <c r="J32" s="26"/>
      <c r="K32" s="26"/>
      <c r="L32" s="26"/>
      <c r="M32" s="26"/>
      <c r="N32" s="24">
        <f>SUM(F32:M32)</f>
        <v>0</v>
      </c>
      <c r="O32" s="27"/>
      <c r="P32" s="27"/>
      <c r="Q32" s="27"/>
      <c r="R32" s="27"/>
      <c r="S32" s="27"/>
      <c r="T32" s="27"/>
      <c r="U32" s="204"/>
      <c r="V32" s="28">
        <f>SUM(O32:T32)</f>
        <v>0</v>
      </c>
      <c r="W32" s="146"/>
      <c r="X32" s="146"/>
      <c r="Y32" s="145"/>
      <c r="Z32" s="49"/>
    </row>
    <row r="33" spans="1:26" ht="13.2" customHeight="1" x14ac:dyDescent="0.2">
      <c r="B33" s="61"/>
      <c r="C33" s="61"/>
      <c r="D33" s="61"/>
      <c r="E33" s="13" t="s">
        <v>65</v>
      </c>
      <c r="F33" s="25"/>
      <c r="G33" s="25"/>
      <c r="H33" s="25"/>
      <c r="I33" s="25"/>
      <c r="J33" s="25"/>
      <c r="K33" s="25"/>
      <c r="L33" s="25"/>
      <c r="M33" s="25"/>
      <c r="N33" s="43">
        <f t="shared" ref="N33:N34" si="84">SUM(F33:M33)</f>
        <v>0</v>
      </c>
      <c r="O33" s="29"/>
      <c r="P33" s="29"/>
      <c r="Q33" s="29"/>
      <c r="R33" s="29"/>
      <c r="S33" s="29"/>
      <c r="T33" s="29"/>
      <c r="U33" s="205"/>
      <c r="V33" s="148">
        <f>SUM(O33:T33)</f>
        <v>0</v>
      </c>
      <c r="W33" s="146"/>
      <c r="X33" s="146"/>
      <c r="Y33" s="141" t="str">
        <f>IF(ISERROR(RANK(#REF!,#REF!)),"",RANK(#REF!,#REF!))</f>
        <v/>
      </c>
      <c r="Z33" s="50"/>
    </row>
    <row r="34" spans="1:26" ht="13.2" customHeight="1" thickBot="1" x14ac:dyDescent="0.25">
      <c r="B34" s="62"/>
      <c r="C34" s="62"/>
      <c r="D34" s="62"/>
      <c r="E34" s="15" t="s">
        <v>66</v>
      </c>
      <c r="F34" s="46"/>
      <c r="G34" s="46"/>
      <c r="H34" s="46"/>
      <c r="I34" s="46"/>
      <c r="J34" s="46"/>
      <c r="K34" s="46"/>
      <c r="L34" s="46"/>
      <c r="M34" s="46"/>
      <c r="N34" s="47">
        <f t="shared" si="84"/>
        <v>0</v>
      </c>
      <c r="O34" s="48"/>
      <c r="P34" s="48"/>
      <c r="Q34" s="48"/>
      <c r="R34" s="48"/>
      <c r="S34" s="48"/>
      <c r="T34" s="48"/>
      <c r="U34" s="206"/>
      <c r="V34" s="149">
        <f>SUM(O34:T34)</f>
        <v>0</v>
      </c>
      <c r="W34" s="152"/>
      <c r="X34" s="152"/>
      <c r="Y34" s="153" t="str">
        <f>IF(ISERROR(RANK(#REF!,#REF!)),"",RANK(#REF!,#REF!))</f>
        <v/>
      </c>
      <c r="Z34" s="144"/>
    </row>
    <row r="35" spans="1:26" ht="13.2" customHeight="1" thickTop="1" x14ac:dyDescent="0.2">
      <c r="A35" s="58">
        <v>8</v>
      </c>
      <c r="B35" s="200">
        <f>INDEX('List of Competitors'!C$5:C$24,MATCH($A35,'List of Competitors'!$A$5:$A$24,0))</f>
        <v>0</v>
      </c>
      <c r="C35" s="200">
        <f>INDEX('List of Competitors'!D$5:D$24,MATCH($A35,'List of Competitors'!$A$5:$A$24,0))</f>
        <v>0</v>
      </c>
      <c r="D35" s="200">
        <f>INDEX('List of Competitors'!E$5:E$24,MATCH($A35,'List of Competitors'!$A$5:$A$24,0))</f>
        <v>0</v>
      </c>
      <c r="E35" s="44" t="s">
        <v>63</v>
      </c>
      <c r="F35" s="45" t="e">
        <f t="shared" ref="F35" si="85">AVERAGE(F36:F38)</f>
        <v>#DIV/0!</v>
      </c>
      <c r="G35" s="45" t="e">
        <f t="shared" ref="G35" si="86">AVERAGE(G36:G38)</f>
        <v>#DIV/0!</v>
      </c>
      <c r="H35" s="45" t="e">
        <f t="shared" ref="H35" si="87">AVERAGE(H36:H38)</f>
        <v>#DIV/0!</v>
      </c>
      <c r="I35" s="45" t="e">
        <f t="shared" ref="I35" si="88">AVERAGE(I36:I38)</f>
        <v>#DIV/0!</v>
      </c>
      <c r="J35" s="45" t="e">
        <f t="shared" ref="J35" si="89">AVERAGE(J36:J38)</f>
        <v>#DIV/0!</v>
      </c>
      <c r="K35" s="45" t="e">
        <f t="shared" ref="K35" si="90">AVERAGE(K36:K38)</f>
        <v>#DIV/0!</v>
      </c>
      <c r="L35" s="45" t="e">
        <f t="shared" ref="L35" si="91">AVERAGE(L36:L38)</f>
        <v>#DIV/0!</v>
      </c>
      <c r="M35" s="45" t="e">
        <f t="shared" ref="M35" si="92">AVERAGE(M36:M38)</f>
        <v>#DIV/0!</v>
      </c>
      <c r="N35" s="135">
        <f>SUM(N36:N38)/IF(N38=0,2,3)</f>
        <v>0</v>
      </c>
      <c r="O35" s="174">
        <f t="shared" ref="O35" si="93">SUM(O36:O38)/IF($N38=0,2,3)</f>
        <v>0</v>
      </c>
      <c r="P35" s="174">
        <f t="shared" ref="P35" si="94">SUM(P36:P38)/IF($N38=0,2,3)</f>
        <v>0</v>
      </c>
      <c r="Q35" s="174">
        <f t="shared" ref="Q35" si="95">SUM(Q36:Q38)/IF($N38=0,2,3)</f>
        <v>0</v>
      </c>
      <c r="R35" s="174">
        <f t="shared" ref="R35" si="96">SUM(R36:R38)/IF($N38=0,2,3)</f>
        <v>0</v>
      </c>
      <c r="S35" s="174">
        <f t="shared" ref="S35" si="97">SUM(S36:S38)/IF($N38=0,2,3)</f>
        <v>0</v>
      </c>
      <c r="T35" s="174">
        <f t="shared" ref="T35" si="98">SUM(T36:T38)/IF($N38=0,2,3)</f>
        <v>0</v>
      </c>
      <c r="U35" s="203"/>
      <c r="V35" s="150">
        <f>SUM(V36:V38)/IF(N38=0,2,3)</f>
        <v>0</v>
      </c>
      <c r="W35" s="147">
        <f>N35-V35</f>
        <v>0</v>
      </c>
      <c r="X35" s="147" t="str">
        <f>IF(W35&gt;=150,"Oui","Non")</f>
        <v>Non</v>
      </c>
      <c r="Y35" s="151">
        <f>IF(W35=0,0,IF(ISERROR(RANK(W35,W:W)),"",RANK(Z35,Z:Z)))</f>
        <v>0</v>
      </c>
      <c r="Z35" s="51">
        <f>IFERROR(W35+F35/100000+J35/10000000+G35/1000000000,0)</f>
        <v>0</v>
      </c>
    </row>
    <row r="36" spans="1:26" ht="13.2" customHeight="1" x14ac:dyDescent="0.2">
      <c r="B36" s="201"/>
      <c r="C36" s="201"/>
      <c r="D36" s="201"/>
      <c r="E36" s="13" t="s">
        <v>64</v>
      </c>
      <c r="F36" s="26"/>
      <c r="G36" s="26"/>
      <c r="H36" s="26"/>
      <c r="I36" s="26"/>
      <c r="J36" s="26"/>
      <c r="K36" s="26"/>
      <c r="L36" s="26"/>
      <c r="M36" s="26"/>
      <c r="N36" s="24">
        <f>SUM(F36:M36)</f>
        <v>0</v>
      </c>
      <c r="O36" s="27"/>
      <c r="P36" s="27"/>
      <c r="Q36" s="27"/>
      <c r="R36" s="27"/>
      <c r="S36" s="27"/>
      <c r="T36" s="27"/>
      <c r="U36" s="204"/>
      <c r="V36" s="28">
        <f>SUM(O36:T36)</f>
        <v>0</v>
      </c>
      <c r="W36" s="146"/>
      <c r="X36" s="146"/>
      <c r="Y36" s="145"/>
      <c r="Z36" s="49"/>
    </row>
    <row r="37" spans="1:26" ht="13.2" customHeight="1" x14ac:dyDescent="0.2">
      <c r="B37" s="61"/>
      <c r="C37" s="61"/>
      <c r="D37" s="61"/>
      <c r="E37" s="13" t="s">
        <v>65</v>
      </c>
      <c r="F37" s="25"/>
      <c r="G37" s="25"/>
      <c r="H37" s="25"/>
      <c r="I37" s="25"/>
      <c r="J37" s="25"/>
      <c r="K37" s="25"/>
      <c r="L37" s="25"/>
      <c r="M37" s="25"/>
      <c r="N37" s="43">
        <f t="shared" ref="N37:N38" si="99">SUM(F37:M37)</f>
        <v>0</v>
      </c>
      <c r="O37" s="29"/>
      <c r="P37" s="29"/>
      <c r="Q37" s="29"/>
      <c r="R37" s="29"/>
      <c r="S37" s="29"/>
      <c r="T37" s="29"/>
      <c r="U37" s="205"/>
      <c r="V37" s="148">
        <f>SUM(O37:T37)</f>
        <v>0</v>
      </c>
      <c r="W37" s="146"/>
      <c r="X37" s="146"/>
      <c r="Y37" s="141" t="str">
        <f>IF(ISERROR(RANK(#REF!,#REF!)),"",RANK(#REF!,#REF!))</f>
        <v/>
      </c>
      <c r="Z37" s="50"/>
    </row>
    <row r="38" spans="1:26" ht="13.2" customHeight="1" thickBot="1" x14ac:dyDescent="0.25">
      <c r="B38" s="62"/>
      <c r="C38" s="62"/>
      <c r="D38" s="62"/>
      <c r="E38" s="15" t="s">
        <v>66</v>
      </c>
      <c r="F38" s="46"/>
      <c r="G38" s="46"/>
      <c r="H38" s="46"/>
      <c r="I38" s="46"/>
      <c r="J38" s="46"/>
      <c r="K38" s="46"/>
      <c r="L38" s="46"/>
      <c r="M38" s="46"/>
      <c r="N38" s="47">
        <f t="shared" si="99"/>
        <v>0</v>
      </c>
      <c r="O38" s="48"/>
      <c r="P38" s="48"/>
      <c r="Q38" s="48"/>
      <c r="R38" s="48"/>
      <c r="S38" s="48"/>
      <c r="T38" s="48"/>
      <c r="U38" s="206"/>
      <c r="V38" s="149">
        <f>SUM(O38:T38)</f>
        <v>0</v>
      </c>
      <c r="W38" s="152"/>
      <c r="X38" s="152"/>
      <c r="Y38" s="153" t="str">
        <f>IF(ISERROR(RANK(#REF!,#REF!)),"",RANK(#REF!,#REF!))</f>
        <v/>
      </c>
      <c r="Z38" s="144"/>
    </row>
    <row r="39" spans="1:26" ht="13.2" customHeight="1" thickTop="1" x14ac:dyDescent="0.2">
      <c r="A39" s="58">
        <v>9</v>
      </c>
      <c r="B39" s="200">
        <f>INDEX('List of Competitors'!C$5:C$24,MATCH($A39,'List of Competitors'!$A$5:$A$24,0))</f>
        <v>0</v>
      </c>
      <c r="C39" s="200">
        <f>INDEX('List of Competitors'!D$5:D$24,MATCH($A39,'List of Competitors'!$A$5:$A$24,0))</f>
        <v>0</v>
      </c>
      <c r="D39" s="200">
        <f>INDEX('List of Competitors'!E$5:E$24,MATCH($A39,'List of Competitors'!$A$5:$A$24,0))</f>
        <v>0</v>
      </c>
      <c r="E39" s="44" t="s">
        <v>63</v>
      </c>
      <c r="F39" s="45" t="e">
        <f t="shared" ref="F39" si="100">AVERAGE(F40:F42)</f>
        <v>#DIV/0!</v>
      </c>
      <c r="G39" s="45" t="e">
        <f t="shared" ref="G39" si="101">AVERAGE(G40:G42)</f>
        <v>#DIV/0!</v>
      </c>
      <c r="H39" s="45" t="e">
        <f t="shared" ref="H39" si="102">AVERAGE(H40:H42)</f>
        <v>#DIV/0!</v>
      </c>
      <c r="I39" s="45" t="e">
        <f t="shared" ref="I39" si="103">AVERAGE(I40:I42)</f>
        <v>#DIV/0!</v>
      </c>
      <c r="J39" s="45" t="e">
        <f t="shared" ref="J39" si="104">AVERAGE(J40:J42)</f>
        <v>#DIV/0!</v>
      </c>
      <c r="K39" s="45" t="e">
        <f t="shared" ref="K39" si="105">AVERAGE(K40:K42)</f>
        <v>#DIV/0!</v>
      </c>
      <c r="L39" s="45" t="e">
        <f t="shared" ref="L39" si="106">AVERAGE(L40:L42)</f>
        <v>#DIV/0!</v>
      </c>
      <c r="M39" s="45" t="e">
        <f t="shared" ref="M39" si="107">AVERAGE(M40:M42)</f>
        <v>#DIV/0!</v>
      </c>
      <c r="N39" s="135">
        <f>SUM(N40:N42)/IF(N42=0,2,3)</f>
        <v>0</v>
      </c>
      <c r="O39" s="174">
        <f t="shared" ref="O39" si="108">SUM(O40:O42)/IF($N42=0,2,3)</f>
        <v>0</v>
      </c>
      <c r="P39" s="174">
        <f t="shared" ref="P39" si="109">SUM(P40:P42)/IF($N42=0,2,3)</f>
        <v>0</v>
      </c>
      <c r="Q39" s="174">
        <f t="shared" ref="Q39" si="110">SUM(Q40:Q42)/IF($N42=0,2,3)</f>
        <v>0</v>
      </c>
      <c r="R39" s="174">
        <f t="shared" ref="R39" si="111">SUM(R40:R42)/IF($N42=0,2,3)</f>
        <v>0</v>
      </c>
      <c r="S39" s="174">
        <f t="shared" ref="S39" si="112">SUM(S40:S42)/IF($N42=0,2,3)</f>
        <v>0</v>
      </c>
      <c r="T39" s="174">
        <f t="shared" ref="T39" si="113">SUM(T40:T42)/IF($N42=0,2,3)</f>
        <v>0</v>
      </c>
      <c r="U39" s="203"/>
      <c r="V39" s="150">
        <f>SUM(V40:V42)/IF(N42=0,2,3)</f>
        <v>0</v>
      </c>
      <c r="W39" s="147">
        <f>N39-V39</f>
        <v>0</v>
      </c>
      <c r="X39" s="147" t="str">
        <f>IF(W39&gt;=150,"Oui","Non")</f>
        <v>Non</v>
      </c>
      <c r="Y39" s="151">
        <f>IF(W39=0,0,IF(ISERROR(RANK(W39,W:W)),"",RANK(Z39,Z:Z)))</f>
        <v>0</v>
      </c>
      <c r="Z39" s="51">
        <f>IFERROR(W39+F39/100000+J39/10000000+G39/1000000000,0)</f>
        <v>0</v>
      </c>
    </row>
    <row r="40" spans="1:26" ht="13.2" customHeight="1" x14ac:dyDescent="0.2">
      <c r="B40" s="201"/>
      <c r="C40" s="201"/>
      <c r="D40" s="201"/>
      <c r="E40" s="13" t="s">
        <v>64</v>
      </c>
      <c r="F40" s="26"/>
      <c r="G40" s="26"/>
      <c r="H40" s="26"/>
      <c r="I40" s="26"/>
      <c r="J40" s="26"/>
      <c r="K40" s="26"/>
      <c r="L40" s="26"/>
      <c r="M40" s="26"/>
      <c r="N40" s="24">
        <f>SUM(F40:M40)</f>
        <v>0</v>
      </c>
      <c r="O40" s="27"/>
      <c r="P40" s="27"/>
      <c r="Q40" s="27"/>
      <c r="R40" s="27"/>
      <c r="S40" s="27"/>
      <c r="T40" s="27"/>
      <c r="U40" s="204"/>
      <c r="V40" s="28">
        <f>SUM(O40:T40)</f>
        <v>0</v>
      </c>
      <c r="W40" s="146"/>
      <c r="X40" s="146"/>
      <c r="Y40" s="145"/>
      <c r="Z40" s="49"/>
    </row>
    <row r="41" spans="1:26" ht="13.2" customHeight="1" x14ac:dyDescent="0.2">
      <c r="B41" s="61"/>
      <c r="C41" s="61"/>
      <c r="D41" s="61"/>
      <c r="E41" s="13" t="s">
        <v>65</v>
      </c>
      <c r="F41" s="25"/>
      <c r="G41" s="25"/>
      <c r="H41" s="25"/>
      <c r="I41" s="25"/>
      <c r="J41" s="25"/>
      <c r="K41" s="25"/>
      <c r="L41" s="25"/>
      <c r="M41" s="25"/>
      <c r="N41" s="43">
        <f t="shared" ref="N41:N42" si="114">SUM(F41:M41)</f>
        <v>0</v>
      </c>
      <c r="O41" s="29"/>
      <c r="P41" s="29"/>
      <c r="Q41" s="29"/>
      <c r="R41" s="29"/>
      <c r="S41" s="29"/>
      <c r="T41" s="29"/>
      <c r="U41" s="205"/>
      <c r="V41" s="148">
        <f>SUM(O41:T41)</f>
        <v>0</v>
      </c>
      <c r="W41" s="146"/>
      <c r="X41" s="146"/>
      <c r="Y41" s="141" t="str">
        <f>IF(ISERROR(RANK(#REF!,#REF!)),"",RANK(#REF!,#REF!))</f>
        <v/>
      </c>
      <c r="Z41" s="50"/>
    </row>
    <row r="42" spans="1:26" ht="13.2" customHeight="1" thickBot="1" x14ac:dyDescent="0.25">
      <c r="B42" s="62"/>
      <c r="C42" s="62"/>
      <c r="D42" s="62"/>
      <c r="E42" s="15" t="s">
        <v>66</v>
      </c>
      <c r="F42" s="46"/>
      <c r="G42" s="46"/>
      <c r="H42" s="46"/>
      <c r="I42" s="46"/>
      <c r="J42" s="46"/>
      <c r="K42" s="46"/>
      <c r="L42" s="46"/>
      <c r="M42" s="46"/>
      <c r="N42" s="47">
        <f t="shared" si="114"/>
        <v>0</v>
      </c>
      <c r="O42" s="48"/>
      <c r="P42" s="48"/>
      <c r="Q42" s="48"/>
      <c r="R42" s="48"/>
      <c r="S42" s="48"/>
      <c r="T42" s="48"/>
      <c r="U42" s="206"/>
      <c r="V42" s="149">
        <f>SUM(O42:T42)</f>
        <v>0</v>
      </c>
      <c r="W42" s="152"/>
      <c r="X42" s="152"/>
      <c r="Y42" s="153" t="str">
        <f>IF(ISERROR(RANK(#REF!,#REF!)),"",RANK(#REF!,#REF!))</f>
        <v/>
      </c>
      <c r="Z42" s="144"/>
    </row>
    <row r="43" spans="1:26" ht="13.2" customHeight="1" thickTop="1" x14ac:dyDescent="0.2">
      <c r="A43" s="58">
        <v>10</v>
      </c>
      <c r="B43" s="200">
        <f>INDEX('List of Competitors'!C$5:C$24,MATCH($A43,'List of Competitors'!$A$5:$A$24,0))</f>
        <v>0</v>
      </c>
      <c r="C43" s="200">
        <f>INDEX('List of Competitors'!D$5:D$24,MATCH($A43,'List of Competitors'!$A$5:$A$24,0))</f>
        <v>0</v>
      </c>
      <c r="D43" s="200">
        <f>INDEX('List of Competitors'!E$5:E$24,MATCH($A43,'List of Competitors'!$A$5:$A$24,0))</f>
        <v>0</v>
      </c>
      <c r="E43" s="44" t="s">
        <v>63</v>
      </c>
      <c r="F43" s="45" t="e">
        <f t="shared" ref="F43" si="115">AVERAGE(F44:F46)</f>
        <v>#DIV/0!</v>
      </c>
      <c r="G43" s="45" t="e">
        <f t="shared" ref="G43" si="116">AVERAGE(G44:G46)</f>
        <v>#DIV/0!</v>
      </c>
      <c r="H43" s="45" t="e">
        <f t="shared" ref="H43" si="117">AVERAGE(H44:H46)</f>
        <v>#DIV/0!</v>
      </c>
      <c r="I43" s="45" t="e">
        <f t="shared" ref="I43" si="118">AVERAGE(I44:I46)</f>
        <v>#DIV/0!</v>
      </c>
      <c r="J43" s="45" t="e">
        <f t="shared" ref="J43" si="119">AVERAGE(J44:J46)</f>
        <v>#DIV/0!</v>
      </c>
      <c r="K43" s="45" t="e">
        <f t="shared" ref="K43" si="120">AVERAGE(K44:K46)</f>
        <v>#DIV/0!</v>
      </c>
      <c r="L43" s="45" t="e">
        <f t="shared" ref="L43" si="121">AVERAGE(L44:L46)</f>
        <v>#DIV/0!</v>
      </c>
      <c r="M43" s="45" t="e">
        <f t="shared" ref="M43" si="122">AVERAGE(M44:M46)</f>
        <v>#DIV/0!</v>
      </c>
      <c r="N43" s="135">
        <f>SUM(N44:N46)/IF(N46=0,2,3)</f>
        <v>0</v>
      </c>
      <c r="O43" s="174">
        <f t="shared" ref="O43" si="123">SUM(O44:O46)/IF($N46=0,2,3)</f>
        <v>0</v>
      </c>
      <c r="P43" s="174">
        <f t="shared" ref="P43" si="124">SUM(P44:P46)/IF($N46=0,2,3)</f>
        <v>0</v>
      </c>
      <c r="Q43" s="174">
        <f t="shared" ref="Q43" si="125">SUM(Q44:Q46)/IF($N46=0,2,3)</f>
        <v>0</v>
      </c>
      <c r="R43" s="174">
        <f t="shared" ref="R43" si="126">SUM(R44:R46)/IF($N46=0,2,3)</f>
        <v>0</v>
      </c>
      <c r="S43" s="174">
        <f t="shared" ref="S43" si="127">SUM(S44:S46)/IF($N46=0,2,3)</f>
        <v>0</v>
      </c>
      <c r="T43" s="174">
        <f t="shared" ref="T43" si="128">SUM(T44:T46)/IF($N46=0,2,3)</f>
        <v>0</v>
      </c>
      <c r="U43" s="203"/>
      <c r="V43" s="150">
        <f>SUM(V44:V46)/IF(N46=0,2,3)</f>
        <v>0</v>
      </c>
      <c r="W43" s="147">
        <f>N43-V43</f>
        <v>0</v>
      </c>
      <c r="X43" s="147" t="str">
        <f>IF(W43&gt;=150,"Oui","Non")</f>
        <v>Non</v>
      </c>
      <c r="Y43" s="151">
        <f>IF(W43=0,0,IF(ISERROR(RANK(W43,W:W)),"",RANK(Z43,Z:Z)))</f>
        <v>0</v>
      </c>
      <c r="Z43" s="51">
        <f>IFERROR(W43+F43/100000+J43/10000000+G43/1000000000,0)</f>
        <v>0</v>
      </c>
    </row>
    <row r="44" spans="1:26" ht="13.2" customHeight="1" x14ac:dyDescent="0.2">
      <c r="B44" s="201"/>
      <c r="C44" s="201"/>
      <c r="D44" s="201"/>
      <c r="E44" s="13" t="s">
        <v>64</v>
      </c>
      <c r="F44" s="26"/>
      <c r="G44" s="26"/>
      <c r="H44" s="26"/>
      <c r="I44" s="26"/>
      <c r="J44" s="26"/>
      <c r="K44" s="26"/>
      <c r="L44" s="26"/>
      <c r="M44" s="26"/>
      <c r="N44" s="24">
        <f>SUM(F44:M44)</f>
        <v>0</v>
      </c>
      <c r="O44" s="27"/>
      <c r="P44" s="27"/>
      <c r="Q44" s="27"/>
      <c r="R44" s="27"/>
      <c r="S44" s="27"/>
      <c r="T44" s="27"/>
      <c r="U44" s="204"/>
      <c r="V44" s="28">
        <f>SUM(O44:T44)</f>
        <v>0</v>
      </c>
      <c r="W44" s="146"/>
      <c r="X44" s="146"/>
      <c r="Y44" s="145"/>
      <c r="Z44" s="49"/>
    </row>
    <row r="45" spans="1:26" ht="13.2" customHeight="1" x14ac:dyDescent="0.2">
      <c r="B45" s="61"/>
      <c r="C45" s="61"/>
      <c r="D45" s="61"/>
      <c r="E45" s="13" t="s">
        <v>65</v>
      </c>
      <c r="F45" s="25"/>
      <c r="G45" s="25"/>
      <c r="H45" s="25"/>
      <c r="I45" s="25"/>
      <c r="J45" s="25"/>
      <c r="K45" s="25"/>
      <c r="L45" s="25"/>
      <c r="M45" s="25"/>
      <c r="N45" s="43">
        <f t="shared" ref="N45:N46" si="129">SUM(F45:M45)</f>
        <v>0</v>
      </c>
      <c r="O45" s="29"/>
      <c r="P45" s="29"/>
      <c r="Q45" s="29"/>
      <c r="R45" s="29"/>
      <c r="S45" s="29"/>
      <c r="T45" s="29"/>
      <c r="U45" s="205"/>
      <c r="V45" s="148">
        <f>SUM(O45:T45)</f>
        <v>0</v>
      </c>
      <c r="W45" s="146"/>
      <c r="X45" s="146"/>
      <c r="Y45" s="141" t="str">
        <f>IF(ISERROR(RANK(#REF!,#REF!)),"",RANK(#REF!,#REF!))</f>
        <v/>
      </c>
      <c r="Z45" s="50"/>
    </row>
    <row r="46" spans="1:26" ht="13.2" customHeight="1" thickBot="1" x14ac:dyDescent="0.25">
      <c r="B46" s="62"/>
      <c r="C46" s="62"/>
      <c r="D46" s="62"/>
      <c r="E46" s="15" t="s">
        <v>66</v>
      </c>
      <c r="F46" s="46"/>
      <c r="G46" s="46"/>
      <c r="H46" s="46"/>
      <c r="I46" s="46"/>
      <c r="J46" s="46"/>
      <c r="K46" s="46"/>
      <c r="L46" s="46"/>
      <c r="M46" s="46"/>
      <c r="N46" s="47">
        <f t="shared" si="129"/>
        <v>0</v>
      </c>
      <c r="O46" s="48"/>
      <c r="P46" s="48"/>
      <c r="Q46" s="48"/>
      <c r="R46" s="48"/>
      <c r="S46" s="48"/>
      <c r="T46" s="48"/>
      <c r="U46" s="206"/>
      <c r="V46" s="149">
        <f>SUM(O46:T46)</f>
        <v>0</v>
      </c>
      <c r="W46" s="152"/>
      <c r="X46" s="152"/>
      <c r="Y46" s="153" t="str">
        <f>IF(ISERROR(RANK(#REF!,#REF!)),"",RANK(#REF!,#REF!))</f>
        <v/>
      </c>
      <c r="Z46" s="144"/>
    </row>
    <row r="47" spans="1:26" ht="13.2" customHeight="1" thickTop="1" x14ac:dyDescent="0.2">
      <c r="A47" s="58">
        <v>11</v>
      </c>
      <c r="B47" s="200">
        <f>INDEX('List of Competitors'!C$5:C$24,MATCH($A47,'List of Competitors'!$A$5:$A$24,0))</f>
        <v>0</v>
      </c>
      <c r="C47" s="200">
        <f>INDEX('List of Competitors'!D$5:D$24,MATCH($A47,'List of Competitors'!$A$5:$A$24,0))</f>
        <v>0</v>
      </c>
      <c r="D47" s="200">
        <f>INDEX('List of Competitors'!E$5:E$24,MATCH($A47,'List of Competitors'!$A$5:$A$24,0))</f>
        <v>0</v>
      </c>
      <c r="E47" s="44" t="s">
        <v>63</v>
      </c>
      <c r="F47" s="45" t="e">
        <f t="shared" ref="F47" si="130">AVERAGE(F48:F50)</f>
        <v>#DIV/0!</v>
      </c>
      <c r="G47" s="45" t="e">
        <f t="shared" ref="G47" si="131">AVERAGE(G48:G50)</f>
        <v>#DIV/0!</v>
      </c>
      <c r="H47" s="45" t="e">
        <f t="shared" ref="H47" si="132">AVERAGE(H48:H50)</f>
        <v>#DIV/0!</v>
      </c>
      <c r="I47" s="45" t="e">
        <f t="shared" ref="I47" si="133">AVERAGE(I48:I50)</f>
        <v>#DIV/0!</v>
      </c>
      <c r="J47" s="45" t="e">
        <f t="shared" ref="J47" si="134">AVERAGE(J48:J50)</f>
        <v>#DIV/0!</v>
      </c>
      <c r="K47" s="45" t="e">
        <f t="shared" ref="K47" si="135">AVERAGE(K48:K50)</f>
        <v>#DIV/0!</v>
      </c>
      <c r="L47" s="45" t="e">
        <f t="shared" ref="L47" si="136">AVERAGE(L48:L50)</f>
        <v>#DIV/0!</v>
      </c>
      <c r="M47" s="45" t="e">
        <f t="shared" ref="M47" si="137">AVERAGE(M48:M50)</f>
        <v>#DIV/0!</v>
      </c>
      <c r="N47" s="135">
        <f>SUM(N48:N50)/IF(N50=0,2,3)</f>
        <v>0</v>
      </c>
      <c r="O47" s="174">
        <f t="shared" ref="O47" si="138">SUM(O48:O50)/IF($N50=0,2,3)</f>
        <v>0</v>
      </c>
      <c r="P47" s="174">
        <f t="shared" ref="P47" si="139">SUM(P48:P50)/IF($N50=0,2,3)</f>
        <v>0</v>
      </c>
      <c r="Q47" s="174">
        <f t="shared" ref="Q47" si="140">SUM(Q48:Q50)/IF($N50=0,2,3)</f>
        <v>0</v>
      </c>
      <c r="R47" s="174">
        <f t="shared" ref="R47" si="141">SUM(R48:R50)/IF($N50=0,2,3)</f>
        <v>0</v>
      </c>
      <c r="S47" s="174">
        <f t="shared" ref="S47" si="142">SUM(S48:S50)/IF($N50=0,2,3)</f>
        <v>0</v>
      </c>
      <c r="T47" s="174">
        <f t="shared" ref="T47" si="143">SUM(T48:T50)/IF($N50=0,2,3)</f>
        <v>0</v>
      </c>
      <c r="U47" s="203"/>
      <c r="V47" s="150">
        <f>SUM(V48:V50)/IF(N50=0,2,3)</f>
        <v>0</v>
      </c>
      <c r="W47" s="147">
        <f>N47-V47</f>
        <v>0</v>
      </c>
      <c r="X47" s="147" t="str">
        <f>IF(W47&gt;=150,"Oui","Non")</f>
        <v>Non</v>
      </c>
      <c r="Y47" s="151">
        <f>IF(W47=0,0,IF(ISERROR(RANK(W47,W:W)),"",RANK(Z47,Z:Z)))</f>
        <v>0</v>
      </c>
      <c r="Z47" s="51">
        <f>IFERROR(W47+F47/100000+J47/10000000+G47/1000000000,0)</f>
        <v>0</v>
      </c>
    </row>
    <row r="48" spans="1:26" ht="13.2" customHeight="1" x14ac:dyDescent="0.2">
      <c r="B48" s="201"/>
      <c r="C48" s="201"/>
      <c r="D48" s="201"/>
      <c r="E48" s="13" t="s">
        <v>64</v>
      </c>
      <c r="F48" s="26"/>
      <c r="G48" s="26"/>
      <c r="H48" s="26"/>
      <c r="I48" s="26"/>
      <c r="J48" s="26"/>
      <c r="K48" s="26"/>
      <c r="L48" s="26"/>
      <c r="M48" s="26"/>
      <c r="N48" s="24">
        <f>SUM(F48:M48)</f>
        <v>0</v>
      </c>
      <c r="O48" s="27"/>
      <c r="P48" s="27"/>
      <c r="Q48" s="27"/>
      <c r="R48" s="27"/>
      <c r="S48" s="27"/>
      <c r="T48" s="27"/>
      <c r="U48" s="204"/>
      <c r="V48" s="28">
        <f>SUM(O48:T48)</f>
        <v>0</v>
      </c>
      <c r="W48" s="146"/>
      <c r="X48" s="146"/>
      <c r="Y48" s="145"/>
      <c r="Z48" s="49"/>
    </row>
    <row r="49" spans="1:26" ht="13.2" customHeight="1" x14ac:dyDescent="0.2">
      <c r="B49" s="61"/>
      <c r="C49" s="61"/>
      <c r="D49" s="61"/>
      <c r="E49" s="13" t="s">
        <v>65</v>
      </c>
      <c r="F49" s="25"/>
      <c r="G49" s="25"/>
      <c r="H49" s="25"/>
      <c r="I49" s="25"/>
      <c r="J49" s="25"/>
      <c r="K49" s="25"/>
      <c r="L49" s="25"/>
      <c r="M49" s="25"/>
      <c r="N49" s="43">
        <f t="shared" ref="N49:N50" si="144">SUM(F49:M49)</f>
        <v>0</v>
      </c>
      <c r="O49" s="29"/>
      <c r="P49" s="29"/>
      <c r="Q49" s="29"/>
      <c r="R49" s="29"/>
      <c r="S49" s="29"/>
      <c r="T49" s="29"/>
      <c r="U49" s="205"/>
      <c r="V49" s="148">
        <f>SUM(O49:T49)</f>
        <v>0</v>
      </c>
      <c r="W49" s="146"/>
      <c r="X49" s="146"/>
      <c r="Y49" s="141" t="str">
        <f>IF(ISERROR(RANK(#REF!,#REF!)),"",RANK(#REF!,#REF!))</f>
        <v/>
      </c>
      <c r="Z49" s="50"/>
    </row>
    <row r="50" spans="1:26" ht="13.2" customHeight="1" thickBot="1" x14ac:dyDescent="0.25">
      <c r="B50" s="62"/>
      <c r="C50" s="62"/>
      <c r="D50" s="62"/>
      <c r="E50" s="15" t="s">
        <v>66</v>
      </c>
      <c r="F50" s="46"/>
      <c r="G50" s="46"/>
      <c r="H50" s="46"/>
      <c r="I50" s="46"/>
      <c r="J50" s="46"/>
      <c r="K50" s="46"/>
      <c r="L50" s="46"/>
      <c r="M50" s="46"/>
      <c r="N50" s="47">
        <f t="shared" si="144"/>
        <v>0</v>
      </c>
      <c r="O50" s="48"/>
      <c r="P50" s="48"/>
      <c r="Q50" s="48"/>
      <c r="R50" s="48"/>
      <c r="S50" s="48"/>
      <c r="T50" s="48"/>
      <c r="U50" s="206"/>
      <c r="V50" s="149">
        <f>SUM(O50:T50)</f>
        <v>0</v>
      </c>
      <c r="W50" s="152"/>
      <c r="X50" s="152"/>
      <c r="Y50" s="153" t="str">
        <f>IF(ISERROR(RANK(#REF!,#REF!)),"",RANK(#REF!,#REF!))</f>
        <v/>
      </c>
      <c r="Z50" s="144"/>
    </row>
    <row r="51" spans="1:26" ht="13.2" customHeight="1" thickTop="1" x14ac:dyDescent="0.2">
      <c r="A51" s="58">
        <v>12</v>
      </c>
      <c r="B51" s="200">
        <f>INDEX('List of Competitors'!C$5:C$24,MATCH($A51,'List of Competitors'!$A$5:$A$24,0))</f>
        <v>0</v>
      </c>
      <c r="C51" s="200">
        <f>INDEX('List of Competitors'!D$5:D$24,MATCH($A51,'List of Competitors'!$A$5:$A$24,0))</f>
        <v>0</v>
      </c>
      <c r="D51" s="200">
        <f>INDEX('List of Competitors'!E$5:E$24,MATCH($A51,'List of Competitors'!$A$5:$A$24,0))</f>
        <v>0</v>
      </c>
      <c r="E51" s="44" t="s">
        <v>63</v>
      </c>
      <c r="F51" s="45" t="e">
        <f t="shared" ref="F51" si="145">AVERAGE(F52:F54)</f>
        <v>#DIV/0!</v>
      </c>
      <c r="G51" s="45" t="e">
        <f t="shared" ref="G51" si="146">AVERAGE(G52:G54)</f>
        <v>#DIV/0!</v>
      </c>
      <c r="H51" s="45" t="e">
        <f t="shared" ref="H51" si="147">AVERAGE(H52:H54)</f>
        <v>#DIV/0!</v>
      </c>
      <c r="I51" s="45" t="e">
        <f t="shared" ref="I51" si="148">AVERAGE(I52:I54)</f>
        <v>#DIV/0!</v>
      </c>
      <c r="J51" s="45" t="e">
        <f t="shared" ref="J51" si="149">AVERAGE(J52:J54)</f>
        <v>#DIV/0!</v>
      </c>
      <c r="K51" s="45" t="e">
        <f t="shared" ref="K51" si="150">AVERAGE(K52:K54)</f>
        <v>#DIV/0!</v>
      </c>
      <c r="L51" s="45" t="e">
        <f t="shared" ref="L51" si="151">AVERAGE(L52:L54)</f>
        <v>#DIV/0!</v>
      </c>
      <c r="M51" s="45" t="e">
        <f t="shared" ref="M51" si="152">AVERAGE(M52:M54)</f>
        <v>#DIV/0!</v>
      </c>
      <c r="N51" s="135">
        <f>SUM(N52:N54)/IF(N54=0,2,3)</f>
        <v>0</v>
      </c>
      <c r="O51" s="174">
        <f t="shared" ref="O51" si="153">SUM(O52:O54)/IF($N54=0,2,3)</f>
        <v>0</v>
      </c>
      <c r="P51" s="174">
        <f t="shared" ref="P51" si="154">SUM(P52:P54)/IF($N54=0,2,3)</f>
        <v>0</v>
      </c>
      <c r="Q51" s="174">
        <f t="shared" ref="Q51" si="155">SUM(Q52:Q54)/IF($N54=0,2,3)</f>
        <v>0</v>
      </c>
      <c r="R51" s="174">
        <f t="shared" ref="R51" si="156">SUM(R52:R54)/IF($N54=0,2,3)</f>
        <v>0</v>
      </c>
      <c r="S51" s="174">
        <f t="shared" ref="S51" si="157">SUM(S52:S54)/IF($N54=0,2,3)</f>
        <v>0</v>
      </c>
      <c r="T51" s="174">
        <f t="shared" ref="T51" si="158">SUM(T52:T54)/IF($N54=0,2,3)</f>
        <v>0</v>
      </c>
      <c r="U51" s="203"/>
      <c r="V51" s="150">
        <f>SUM(V52:V54)/IF(N54=0,2,3)</f>
        <v>0</v>
      </c>
      <c r="W51" s="147">
        <f>N51-V51</f>
        <v>0</v>
      </c>
      <c r="X51" s="147" t="str">
        <f>IF(W51&gt;=150,"Oui","Non")</f>
        <v>Non</v>
      </c>
      <c r="Y51" s="151">
        <f>IF(W51=0,0,IF(ISERROR(RANK(W51,W:W)),"",RANK(Z51,Z:Z)))</f>
        <v>0</v>
      </c>
      <c r="Z51" s="51">
        <f>IFERROR(W51+F51/100000+J51/10000000+G51/1000000000,0)</f>
        <v>0</v>
      </c>
    </row>
    <row r="52" spans="1:26" ht="13.2" customHeight="1" x14ac:dyDescent="0.2">
      <c r="B52" s="201"/>
      <c r="C52" s="201"/>
      <c r="D52" s="201"/>
      <c r="E52" s="13" t="s">
        <v>64</v>
      </c>
      <c r="F52" s="26"/>
      <c r="G52" s="26"/>
      <c r="H52" s="26"/>
      <c r="I52" s="26"/>
      <c r="J52" s="26"/>
      <c r="K52" s="26"/>
      <c r="L52" s="26"/>
      <c r="M52" s="26"/>
      <c r="N52" s="24">
        <f>SUM(F52:M52)</f>
        <v>0</v>
      </c>
      <c r="O52" s="27"/>
      <c r="P52" s="27"/>
      <c r="Q52" s="27"/>
      <c r="R52" s="27"/>
      <c r="S52" s="27"/>
      <c r="T52" s="27"/>
      <c r="U52" s="204"/>
      <c r="V52" s="28">
        <f>SUM(O52:T52)</f>
        <v>0</v>
      </c>
      <c r="W52" s="146"/>
      <c r="X52" s="146"/>
      <c r="Y52" s="145"/>
      <c r="Z52" s="49"/>
    </row>
    <row r="53" spans="1:26" ht="13.2" customHeight="1" x14ac:dyDescent="0.2">
      <c r="B53" s="61"/>
      <c r="C53" s="61"/>
      <c r="D53" s="61"/>
      <c r="E53" s="13" t="s">
        <v>65</v>
      </c>
      <c r="F53" s="25"/>
      <c r="G53" s="25"/>
      <c r="H53" s="25"/>
      <c r="I53" s="25"/>
      <c r="J53" s="25"/>
      <c r="K53" s="25"/>
      <c r="L53" s="25"/>
      <c r="M53" s="25"/>
      <c r="N53" s="43">
        <f t="shared" ref="N53:N54" si="159">SUM(F53:M53)</f>
        <v>0</v>
      </c>
      <c r="O53" s="29"/>
      <c r="P53" s="29"/>
      <c r="Q53" s="29"/>
      <c r="R53" s="29"/>
      <c r="S53" s="29"/>
      <c r="T53" s="29"/>
      <c r="U53" s="205"/>
      <c r="V53" s="148">
        <f>SUM(O53:T53)</f>
        <v>0</v>
      </c>
      <c r="W53" s="146"/>
      <c r="X53" s="146"/>
      <c r="Y53" s="141" t="str">
        <f>IF(ISERROR(RANK(#REF!,#REF!)),"",RANK(#REF!,#REF!))</f>
        <v/>
      </c>
      <c r="Z53" s="50"/>
    </row>
    <row r="54" spans="1:26" ht="13.2" customHeight="1" thickBot="1" x14ac:dyDescent="0.25">
      <c r="B54" s="62"/>
      <c r="C54" s="62"/>
      <c r="D54" s="62"/>
      <c r="E54" s="15" t="s">
        <v>66</v>
      </c>
      <c r="F54" s="46"/>
      <c r="G54" s="46"/>
      <c r="H54" s="46"/>
      <c r="I54" s="46"/>
      <c r="J54" s="46"/>
      <c r="K54" s="46"/>
      <c r="L54" s="46"/>
      <c r="M54" s="46"/>
      <c r="N54" s="47">
        <f t="shared" si="159"/>
        <v>0</v>
      </c>
      <c r="O54" s="48"/>
      <c r="P54" s="48"/>
      <c r="Q54" s="48"/>
      <c r="R54" s="48"/>
      <c r="S54" s="48"/>
      <c r="T54" s="48"/>
      <c r="U54" s="206"/>
      <c r="V54" s="149">
        <f>SUM(O54:T54)</f>
        <v>0</v>
      </c>
      <c r="W54" s="152"/>
      <c r="X54" s="152"/>
      <c r="Y54" s="153" t="str">
        <f>IF(ISERROR(RANK(#REF!,#REF!)),"",RANK(#REF!,#REF!))</f>
        <v/>
      </c>
      <c r="Z54" s="144"/>
    </row>
    <row r="55" spans="1:26" ht="13.2" customHeight="1" thickTop="1" x14ac:dyDescent="0.2">
      <c r="A55" s="58">
        <v>13</v>
      </c>
      <c r="B55" s="200">
        <f>INDEX('List of Competitors'!C$5:C$24,MATCH($A55,'List of Competitors'!$A$5:$A$24,0))</f>
        <v>0</v>
      </c>
      <c r="C55" s="200">
        <f>INDEX('List of Competitors'!D$5:D$24,MATCH($A55,'List of Competitors'!$A$5:$A$24,0))</f>
        <v>0</v>
      </c>
      <c r="D55" s="200">
        <f>INDEX('List of Competitors'!E$5:E$24,MATCH($A55,'List of Competitors'!$A$5:$A$24,0))</f>
        <v>0</v>
      </c>
      <c r="E55" s="44" t="s">
        <v>63</v>
      </c>
      <c r="F55" s="45" t="e">
        <f t="shared" ref="F55" si="160">AVERAGE(F56:F58)</f>
        <v>#DIV/0!</v>
      </c>
      <c r="G55" s="45" t="e">
        <f t="shared" ref="G55" si="161">AVERAGE(G56:G58)</f>
        <v>#DIV/0!</v>
      </c>
      <c r="H55" s="45" t="e">
        <f t="shared" ref="H55" si="162">AVERAGE(H56:H58)</f>
        <v>#DIV/0!</v>
      </c>
      <c r="I55" s="45" t="e">
        <f t="shared" ref="I55" si="163">AVERAGE(I56:I58)</f>
        <v>#DIV/0!</v>
      </c>
      <c r="J55" s="45" t="e">
        <f t="shared" ref="J55" si="164">AVERAGE(J56:J58)</f>
        <v>#DIV/0!</v>
      </c>
      <c r="K55" s="45" t="e">
        <f t="shared" ref="K55" si="165">AVERAGE(K56:K58)</f>
        <v>#DIV/0!</v>
      </c>
      <c r="L55" s="45" t="e">
        <f t="shared" ref="L55" si="166">AVERAGE(L56:L58)</f>
        <v>#DIV/0!</v>
      </c>
      <c r="M55" s="45" t="e">
        <f t="shared" ref="M55" si="167">AVERAGE(M56:M58)</f>
        <v>#DIV/0!</v>
      </c>
      <c r="N55" s="135">
        <f>SUM(N56:N58)/IF(N58=0,2,3)</f>
        <v>0</v>
      </c>
      <c r="O55" s="174">
        <f t="shared" ref="O55" si="168">SUM(O56:O58)/IF($N58=0,2,3)</f>
        <v>0</v>
      </c>
      <c r="P55" s="174">
        <f t="shared" ref="P55" si="169">SUM(P56:P58)/IF($N58=0,2,3)</f>
        <v>0</v>
      </c>
      <c r="Q55" s="174">
        <f t="shared" ref="Q55" si="170">SUM(Q56:Q58)/IF($N58=0,2,3)</f>
        <v>0</v>
      </c>
      <c r="R55" s="174">
        <f t="shared" ref="R55" si="171">SUM(R56:R58)/IF($N58=0,2,3)</f>
        <v>0</v>
      </c>
      <c r="S55" s="174">
        <f t="shared" ref="S55" si="172">SUM(S56:S58)/IF($N58=0,2,3)</f>
        <v>0</v>
      </c>
      <c r="T55" s="174">
        <f t="shared" ref="T55" si="173">SUM(T56:T58)/IF($N58=0,2,3)</f>
        <v>0</v>
      </c>
      <c r="U55" s="203"/>
      <c r="V55" s="150">
        <f>SUM(V56:V58)/IF(N58=0,2,3)</f>
        <v>0</v>
      </c>
      <c r="W55" s="147">
        <f>N55-V55</f>
        <v>0</v>
      </c>
      <c r="X55" s="147" t="str">
        <f>IF(W55&gt;=150,"Oui","Non")</f>
        <v>Non</v>
      </c>
      <c r="Y55" s="151">
        <f>IF(W55=0,0,IF(ISERROR(RANK(W55,W:W)),"",RANK(Z55,Z:Z)))</f>
        <v>0</v>
      </c>
      <c r="Z55" s="51">
        <f>IFERROR(W55+F55/100000+J55/10000000+G55/1000000000,0)</f>
        <v>0</v>
      </c>
    </row>
    <row r="56" spans="1:26" ht="13.2" customHeight="1" x14ac:dyDescent="0.2">
      <c r="B56" s="201"/>
      <c r="C56" s="201"/>
      <c r="D56" s="201"/>
      <c r="E56" s="13" t="s">
        <v>64</v>
      </c>
      <c r="F56" s="26"/>
      <c r="G56" s="26"/>
      <c r="H56" s="26"/>
      <c r="I56" s="26"/>
      <c r="J56" s="26"/>
      <c r="K56" s="26"/>
      <c r="L56" s="26"/>
      <c r="M56" s="26"/>
      <c r="N56" s="24">
        <f>SUM(F56:M56)</f>
        <v>0</v>
      </c>
      <c r="O56" s="27"/>
      <c r="P56" s="27"/>
      <c r="Q56" s="27"/>
      <c r="R56" s="27"/>
      <c r="S56" s="27"/>
      <c r="T56" s="27"/>
      <c r="U56" s="204"/>
      <c r="V56" s="28">
        <f>SUM(O56:T56)</f>
        <v>0</v>
      </c>
      <c r="W56" s="146"/>
      <c r="X56" s="146"/>
      <c r="Y56" s="145"/>
      <c r="Z56" s="49"/>
    </row>
    <row r="57" spans="1:26" ht="13.2" customHeight="1" x14ac:dyDescent="0.2">
      <c r="B57" s="61"/>
      <c r="C57" s="61"/>
      <c r="D57" s="61"/>
      <c r="E57" s="13" t="s">
        <v>65</v>
      </c>
      <c r="F57" s="25"/>
      <c r="G57" s="25"/>
      <c r="H57" s="25"/>
      <c r="I57" s="25"/>
      <c r="J57" s="25"/>
      <c r="K57" s="25"/>
      <c r="L57" s="25"/>
      <c r="M57" s="25"/>
      <c r="N57" s="43">
        <f t="shared" ref="N57:N58" si="174">SUM(F57:M57)</f>
        <v>0</v>
      </c>
      <c r="O57" s="29"/>
      <c r="P57" s="29"/>
      <c r="Q57" s="29"/>
      <c r="R57" s="29"/>
      <c r="S57" s="29"/>
      <c r="T57" s="29"/>
      <c r="U57" s="205"/>
      <c r="V57" s="148">
        <f>SUM(O57:T57)</f>
        <v>0</v>
      </c>
      <c r="W57" s="146"/>
      <c r="X57" s="146"/>
      <c r="Y57" s="141" t="str">
        <f>IF(ISERROR(RANK(#REF!,#REF!)),"",RANK(#REF!,#REF!))</f>
        <v/>
      </c>
      <c r="Z57" s="50"/>
    </row>
    <row r="58" spans="1:26" ht="13.2" customHeight="1" thickBot="1" x14ac:dyDescent="0.25">
      <c r="B58" s="62"/>
      <c r="C58" s="62"/>
      <c r="D58" s="62"/>
      <c r="E58" s="15" t="s">
        <v>66</v>
      </c>
      <c r="F58" s="46"/>
      <c r="G58" s="46"/>
      <c r="H58" s="46"/>
      <c r="I58" s="46"/>
      <c r="J58" s="46"/>
      <c r="K58" s="46"/>
      <c r="L58" s="46"/>
      <c r="M58" s="46"/>
      <c r="N58" s="47">
        <f t="shared" si="174"/>
        <v>0</v>
      </c>
      <c r="O58" s="48"/>
      <c r="P58" s="48"/>
      <c r="Q58" s="48"/>
      <c r="R58" s="48"/>
      <c r="S58" s="48"/>
      <c r="T58" s="48"/>
      <c r="U58" s="206"/>
      <c r="V58" s="149">
        <f>SUM(O58:T58)</f>
        <v>0</v>
      </c>
      <c r="W58" s="152"/>
      <c r="X58" s="152"/>
      <c r="Y58" s="153" t="str">
        <f>IF(ISERROR(RANK(#REF!,#REF!)),"",RANK(#REF!,#REF!))</f>
        <v/>
      </c>
      <c r="Z58" s="144"/>
    </row>
    <row r="59" spans="1:26" ht="13.2" customHeight="1" thickTop="1" x14ac:dyDescent="0.2">
      <c r="A59" s="58">
        <v>14</v>
      </c>
      <c r="B59" s="200">
        <f>INDEX('List of Competitors'!C$5:C$24,MATCH($A59,'List of Competitors'!$A$5:$A$24,0))</f>
        <v>0</v>
      </c>
      <c r="C59" s="200">
        <f>INDEX('List of Competitors'!D$5:D$24,MATCH($A59,'List of Competitors'!$A$5:$A$24,0))</f>
        <v>0</v>
      </c>
      <c r="D59" s="200">
        <f>INDEX('List of Competitors'!E$5:E$24,MATCH($A59,'List of Competitors'!$A$5:$A$24,0))</f>
        <v>0</v>
      </c>
      <c r="E59" s="44" t="s">
        <v>63</v>
      </c>
      <c r="F59" s="45" t="e">
        <f t="shared" ref="F59" si="175">AVERAGE(F60:F62)</f>
        <v>#DIV/0!</v>
      </c>
      <c r="G59" s="45" t="e">
        <f t="shared" ref="G59" si="176">AVERAGE(G60:G62)</f>
        <v>#DIV/0!</v>
      </c>
      <c r="H59" s="45" t="e">
        <f t="shared" ref="H59" si="177">AVERAGE(H60:H62)</f>
        <v>#DIV/0!</v>
      </c>
      <c r="I59" s="45" t="e">
        <f t="shared" ref="I59" si="178">AVERAGE(I60:I62)</f>
        <v>#DIV/0!</v>
      </c>
      <c r="J59" s="45" t="e">
        <f t="shared" ref="J59" si="179">AVERAGE(J60:J62)</f>
        <v>#DIV/0!</v>
      </c>
      <c r="K59" s="45" t="e">
        <f t="shared" ref="K59" si="180">AVERAGE(K60:K62)</f>
        <v>#DIV/0!</v>
      </c>
      <c r="L59" s="45" t="e">
        <f t="shared" ref="L59" si="181">AVERAGE(L60:L62)</f>
        <v>#DIV/0!</v>
      </c>
      <c r="M59" s="45" t="e">
        <f t="shared" ref="M59" si="182">AVERAGE(M60:M62)</f>
        <v>#DIV/0!</v>
      </c>
      <c r="N59" s="135">
        <f>SUM(N60:N62)/IF(N62=0,2,3)</f>
        <v>0</v>
      </c>
      <c r="O59" s="174">
        <f t="shared" ref="O59" si="183">SUM(O60:O62)/IF($N62=0,2,3)</f>
        <v>0</v>
      </c>
      <c r="P59" s="174">
        <f t="shared" ref="P59" si="184">SUM(P60:P62)/IF($N62=0,2,3)</f>
        <v>0</v>
      </c>
      <c r="Q59" s="174">
        <f t="shared" ref="Q59" si="185">SUM(Q60:Q62)/IF($N62=0,2,3)</f>
        <v>0</v>
      </c>
      <c r="R59" s="174">
        <f t="shared" ref="R59" si="186">SUM(R60:R62)/IF($N62=0,2,3)</f>
        <v>0</v>
      </c>
      <c r="S59" s="174">
        <f t="shared" ref="S59" si="187">SUM(S60:S62)/IF($N62=0,2,3)</f>
        <v>0</v>
      </c>
      <c r="T59" s="174">
        <f t="shared" ref="T59" si="188">SUM(T60:T62)/IF($N62=0,2,3)</f>
        <v>0</v>
      </c>
      <c r="U59" s="203"/>
      <c r="V59" s="150">
        <f>SUM(V60:V62)/IF(N62=0,2,3)</f>
        <v>0</v>
      </c>
      <c r="W59" s="147">
        <f>N59-V59</f>
        <v>0</v>
      </c>
      <c r="X59" s="147" t="str">
        <f>IF(W59&gt;=150,"Oui","Non")</f>
        <v>Non</v>
      </c>
      <c r="Y59" s="151">
        <f>IF(W59=0,0,IF(ISERROR(RANK(W59,W:W)),"",RANK(Z59,Z:Z)))</f>
        <v>0</v>
      </c>
      <c r="Z59" s="51">
        <f>IFERROR(W59+F59/100000+J59/10000000+G59/1000000000,0)</f>
        <v>0</v>
      </c>
    </row>
    <row r="60" spans="1:26" ht="13.2" customHeight="1" x14ac:dyDescent="0.2">
      <c r="B60" s="201"/>
      <c r="C60" s="201"/>
      <c r="D60" s="201"/>
      <c r="E60" s="13" t="s">
        <v>64</v>
      </c>
      <c r="F60" s="26"/>
      <c r="G60" s="26"/>
      <c r="H60" s="26"/>
      <c r="I60" s="26"/>
      <c r="J60" s="26"/>
      <c r="K60" s="26"/>
      <c r="L60" s="26"/>
      <c r="M60" s="26"/>
      <c r="N60" s="24">
        <f>SUM(F60:M60)</f>
        <v>0</v>
      </c>
      <c r="O60" s="27"/>
      <c r="P60" s="27"/>
      <c r="Q60" s="27"/>
      <c r="R60" s="27"/>
      <c r="S60" s="27"/>
      <c r="T60" s="27"/>
      <c r="U60" s="204"/>
      <c r="V60" s="28">
        <f>SUM(O60:T60)</f>
        <v>0</v>
      </c>
      <c r="W60" s="146"/>
      <c r="X60" s="146"/>
      <c r="Y60" s="145"/>
      <c r="Z60" s="49"/>
    </row>
    <row r="61" spans="1:26" ht="13.2" customHeight="1" x14ac:dyDescent="0.2">
      <c r="B61" s="61"/>
      <c r="C61" s="61"/>
      <c r="D61" s="61"/>
      <c r="E61" s="13" t="s">
        <v>65</v>
      </c>
      <c r="F61" s="25"/>
      <c r="G61" s="25"/>
      <c r="H61" s="25"/>
      <c r="I61" s="25"/>
      <c r="J61" s="25"/>
      <c r="K61" s="25"/>
      <c r="L61" s="25"/>
      <c r="M61" s="25"/>
      <c r="N61" s="43">
        <f t="shared" ref="N61:N62" si="189">SUM(F61:M61)</f>
        <v>0</v>
      </c>
      <c r="O61" s="29"/>
      <c r="P61" s="29"/>
      <c r="Q61" s="29"/>
      <c r="R61" s="29"/>
      <c r="S61" s="29"/>
      <c r="T61" s="29"/>
      <c r="U61" s="205"/>
      <c r="V61" s="148">
        <f>SUM(O61:T61)</f>
        <v>0</v>
      </c>
      <c r="W61" s="146"/>
      <c r="X61" s="146"/>
      <c r="Y61" s="141" t="str">
        <f>IF(ISERROR(RANK(#REF!,#REF!)),"",RANK(#REF!,#REF!))</f>
        <v/>
      </c>
      <c r="Z61" s="50"/>
    </row>
    <row r="62" spans="1:26" ht="13.2" customHeight="1" thickBot="1" x14ac:dyDescent="0.25">
      <c r="B62" s="62"/>
      <c r="C62" s="62"/>
      <c r="D62" s="62"/>
      <c r="E62" s="15" t="s">
        <v>66</v>
      </c>
      <c r="F62" s="46"/>
      <c r="G62" s="46"/>
      <c r="H62" s="46"/>
      <c r="I62" s="46"/>
      <c r="J62" s="46"/>
      <c r="K62" s="46"/>
      <c r="L62" s="46"/>
      <c r="M62" s="46"/>
      <c r="N62" s="47">
        <f t="shared" si="189"/>
        <v>0</v>
      </c>
      <c r="O62" s="48"/>
      <c r="P62" s="48"/>
      <c r="Q62" s="48"/>
      <c r="R62" s="48"/>
      <c r="S62" s="48"/>
      <c r="T62" s="48"/>
      <c r="U62" s="206"/>
      <c r="V62" s="149">
        <f>SUM(O62:T62)</f>
        <v>0</v>
      </c>
      <c r="W62" s="152"/>
      <c r="X62" s="152"/>
      <c r="Y62" s="153" t="str">
        <f>IF(ISERROR(RANK(#REF!,#REF!)),"",RANK(#REF!,#REF!))</f>
        <v/>
      </c>
      <c r="Z62" s="144"/>
    </row>
    <row r="63" spans="1:26" ht="13.2" customHeight="1" thickTop="1" x14ac:dyDescent="0.2">
      <c r="A63" s="58">
        <v>15</v>
      </c>
      <c r="B63" s="200">
        <f>INDEX('List of Competitors'!C$5:C$24,MATCH($A63,'List of Competitors'!$A$5:$A$24,0))</f>
        <v>0</v>
      </c>
      <c r="C63" s="200">
        <f>INDEX('List of Competitors'!D$5:D$24,MATCH($A63,'List of Competitors'!$A$5:$A$24,0))</f>
        <v>0</v>
      </c>
      <c r="D63" s="200">
        <f>INDEX('List of Competitors'!E$5:E$24,MATCH($A63,'List of Competitors'!$A$5:$A$24,0))</f>
        <v>0</v>
      </c>
      <c r="E63" s="44" t="s">
        <v>63</v>
      </c>
      <c r="F63" s="45" t="e">
        <f t="shared" ref="F63" si="190">AVERAGE(F64:F66)</f>
        <v>#DIV/0!</v>
      </c>
      <c r="G63" s="45" t="e">
        <f t="shared" ref="G63" si="191">AVERAGE(G64:G66)</f>
        <v>#DIV/0!</v>
      </c>
      <c r="H63" s="45" t="e">
        <f t="shared" ref="H63" si="192">AVERAGE(H64:H66)</f>
        <v>#DIV/0!</v>
      </c>
      <c r="I63" s="45" t="e">
        <f t="shared" ref="I63" si="193">AVERAGE(I64:I66)</f>
        <v>#DIV/0!</v>
      </c>
      <c r="J63" s="45" t="e">
        <f t="shared" ref="J63" si="194">AVERAGE(J64:J66)</f>
        <v>#DIV/0!</v>
      </c>
      <c r="K63" s="45" t="e">
        <f t="shared" ref="K63" si="195">AVERAGE(K64:K66)</f>
        <v>#DIV/0!</v>
      </c>
      <c r="L63" s="45" t="e">
        <f t="shared" ref="L63" si="196">AVERAGE(L64:L66)</f>
        <v>#DIV/0!</v>
      </c>
      <c r="M63" s="45" t="e">
        <f t="shared" ref="M63" si="197">AVERAGE(M64:M66)</f>
        <v>#DIV/0!</v>
      </c>
      <c r="N63" s="135">
        <f>SUM(N64:N66)/IF(N66=0,2,3)</f>
        <v>0</v>
      </c>
      <c r="O63" s="174">
        <f t="shared" ref="O63" si="198">SUM(O64:O66)/IF($N66=0,2,3)</f>
        <v>0</v>
      </c>
      <c r="P63" s="174">
        <f t="shared" ref="P63" si="199">SUM(P64:P66)/IF($N66=0,2,3)</f>
        <v>0</v>
      </c>
      <c r="Q63" s="174">
        <f t="shared" ref="Q63" si="200">SUM(Q64:Q66)/IF($N66=0,2,3)</f>
        <v>0</v>
      </c>
      <c r="R63" s="174">
        <f t="shared" ref="R63" si="201">SUM(R64:R66)/IF($N66=0,2,3)</f>
        <v>0</v>
      </c>
      <c r="S63" s="174">
        <f t="shared" ref="S63" si="202">SUM(S64:S66)/IF($N66=0,2,3)</f>
        <v>0</v>
      </c>
      <c r="T63" s="174">
        <f t="shared" ref="T63" si="203">SUM(T64:T66)/IF($N66=0,2,3)</f>
        <v>0</v>
      </c>
      <c r="U63" s="203"/>
      <c r="V63" s="150">
        <f>SUM(V64:V66)/IF(N66=0,2,3)</f>
        <v>0</v>
      </c>
      <c r="W63" s="147">
        <f>N63-V63</f>
        <v>0</v>
      </c>
      <c r="X63" s="147" t="str">
        <f>IF(W63&gt;=150,"Oui","Non")</f>
        <v>Non</v>
      </c>
      <c r="Y63" s="151">
        <f>IF(W63=0,0,IF(ISERROR(RANK(W63,W:W)),"",RANK(Z63,Z:Z)))</f>
        <v>0</v>
      </c>
      <c r="Z63" s="51">
        <f>IFERROR(W63+F63/100000+J63/10000000+G63/1000000000,0)</f>
        <v>0</v>
      </c>
    </row>
    <row r="64" spans="1:26" ht="13.2" customHeight="1" x14ac:dyDescent="0.2">
      <c r="B64" s="201"/>
      <c r="C64" s="201"/>
      <c r="D64" s="201"/>
      <c r="E64" s="13" t="s">
        <v>64</v>
      </c>
      <c r="F64" s="26"/>
      <c r="G64" s="26"/>
      <c r="H64" s="26"/>
      <c r="I64" s="26"/>
      <c r="J64" s="26"/>
      <c r="K64" s="26"/>
      <c r="L64" s="26"/>
      <c r="M64" s="26"/>
      <c r="N64" s="24">
        <f>SUM(F64:M64)</f>
        <v>0</v>
      </c>
      <c r="O64" s="27"/>
      <c r="P64" s="27"/>
      <c r="Q64" s="27"/>
      <c r="R64" s="27"/>
      <c r="S64" s="27"/>
      <c r="T64" s="27"/>
      <c r="U64" s="204"/>
      <c r="V64" s="28">
        <f>SUM(O64:T64)</f>
        <v>0</v>
      </c>
      <c r="W64" s="146"/>
      <c r="X64" s="146"/>
      <c r="Y64" s="145"/>
      <c r="Z64" s="49"/>
    </row>
    <row r="65" spans="1:26" ht="13.2" customHeight="1" x14ac:dyDescent="0.2">
      <c r="B65" s="61"/>
      <c r="C65" s="61"/>
      <c r="D65" s="61"/>
      <c r="E65" s="13" t="s">
        <v>65</v>
      </c>
      <c r="F65" s="25"/>
      <c r="G65" s="25"/>
      <c r="H65" s="25"/>
      <c r="I65" s="25"/>
      <c r="J65" s="25"/>
      <c r="K65" s="25"/>
      <c r="L65" s="25"/>
      <c r="M65" s="25"/>
      <c r="N65" s="43">
        <f t="shared" ref="N65:N66" si="204">SUM(F65:M65)</f>
        <v>0</v>
      </c>
      <c r="O65" s="29"/>
      <c r="P65" s="29"/>
      <c r="Q65" s="29"/>
      <c r="R65" s="29"/>
      <c r="S65" s="29"/>
      <c r="T65" s="29"/>
      <c r="U65" s="205"/>
      <c r="V65" s="148">
        <f>SUM(O65:T65)</f>
        <v>0</v>
      </c>
      <c r="W65" s="146"/>
      <c r="X65" s="146"/>
      <c r="Y65" s="141" t="str">
        <f>IF(ISERROR(RANK(#REF!,#REF!)),"",RANK(#REF!,#REF!))</f>
        <v/>
      </c>
      <c r="Z65" s="50"/>
    </row>
    <row r="66" spans="1:26" ht="13.2" customHeight="1" thickBot="1" x14ac:dyDescent="0.25">
      <c r="B66" s="62"/>
      <c r="C66" s="62"/>
      <c r="D66" s="62"/>
      <c r="E66" s="15" t="s">
        <v>66</v>
      </c>
      <c r="F66" s="46"/>
      <c r="G66" s="46"/>
      <c r="H66" s="46"/>
      <c r="I66" s="46"/>
      <c r="J66" s="46"/>
      <c r="K66" s="46"/>
      <c r="L66" s="46"/>
      <c r="M66" s="46"/>
      <c r="N66" s="47">
        <f t="shared" si="204"/>
        <v>0</v>
      </c>
      <c r="O66" s="48"/>
      <c r="P66" s="48"/>
      <c r="Q66" s="48"/>
      <c r="R66" s="48"/>
      <c r="S66" s="48"/>
      <c r="T66" s="48"/>
      <c r="U66" s="206"/>
      <c r="V66" s="149">
        <f>SUM(O66:T66)</f>
        <v>0</v>
      </c>
      <c r="W66" s="152"/>
      <c r="X66" s="152"/>
      <c r="Y66" s="153" t="str">
        <f>IF(ISERROR(RANK(#REF!,#REF!)),"",RANK(#REF!,#REF!))</f>
        <v/>
      </c>
      <c r="Z66" s="144"/>
    </row>
    <row r="67" spans="1:26" ht="13.2" customHeight="1" thickTop="1" x14ac:dyDescent="0.2">
      <c r="A67" s="58">
        <v>16</v>
      </c>
      <c r="B67" s="200">
        <f>INDEX('List of Competitors'!C$5:C$24,MATCH($A67,'List of Competitors'!$A$5:$A$24,0))</f>
        <v>0</v>
      </c>
      <c r="C67" s="200">
        <f>INDEX('List of Competitors'!D$5:D$24,MATCH($A67,'List of Competitors'!$A$5:$A$24,0))</f>
        <v>0</v>
      </c>
      <c r="D67" s="200">
        <f>INDEX('List of Competitors'!E$5:E$24,MATCH($A67,'List of Competitors'!$A$5:$A$24,0))</f>
        <v>0</v>
      </c>
      <c r="E67" s="44" t="s">
        <v>63</v>
      </c>
      <c r="F67" s="45" t="e">
        <f t="shared" ref="F67" si="205">AVERAGE(F68:F70)</f>
        <v>#DIV/0!</v>
      </c>
      <c r="G67" s="45" t="e">
        <f t="shared" ref="G67" si="206">AVERAGE(G68:G70)</f>
        <v>#DIV/0!</v>
      </c>
      <c r="H67" s="45" t="e">
        <f t="shared" ref="H67" si="207">AVERAGE(H68:H70)</f>
        <v>#DIV/0!</v>
      </c>
      <c r="I67" s="45" t="e">
        <f t="shared" ref="I67" si="208">AVERAGE(I68:I70)</f>
        <v>#DIV/0!</v>
      </c>
      <c r="J67" s="45" t="e">
        <f t="shared" ref="J67" si="209">AVERAGE(J68:J70)</f>
        <v>#DIV/0!</v>
      </c>
      <c r="K67" s="45" t="e">
        <f t="shared" ref="K67" si="210">AVERAGE(K68:K70)</f>
        <v>#DIV/0!</v>
      </c>
      <c r="L67" s="45" t="e">
        <f t="shared" ref="L67" si="211">AVERAGE(L68:L70)</f>
        <v>#DIV/0!</v>
      </c>
      <c r="M67" s="45" t="e">
        <f t="shared" ref="M67" si="212">AVERAGE(M68:M70)</f>
        <v>#DIV/0!</v>
      </c>
      <c r="N67" s="135">
        <f>SUM(N68:N70)/IF(N70=0,2,3)</f>
        <v>0</v>
      </c>
      <c r="O67" s="174">
        <f t="shared" ref="O67" si="213">SUM(O68:O70)/IF($N70=0,2,3)</f>
        <v>0</v>
      </c>
      <c r="P67" s="174">
        <f t="shared" ref="P67" si="214">SUM(P68:P70)/IF($N70=0,2,3)</f>
        <v>0</v>
      </c>
      <c r="Q67" s="174">
        <f t="shared" ref="Q67" si="215">SUM(Q68:Q70)/IF($N70=0,2,3)</f>
        <v>0</v>
      </c>
      <c r="R67" s="174">
        <f t="shared" ref="R67" si="216">SUM(R68:R70)/IF($N70=0,2,3)</f>
        <v>0</v>
      </c>
      <c r="S67" s="174">
        <f t="shared" ref="S67" si="217">SUM(S68:S70)/IF($N70=0,2,3)</f>
        <v>0</v>
      </c>
      <c r="T67" s="174">
        <f t="shared" ref="T67" si="218">SUM(T68:T70)/IF($N70=0,2,3)</f>
        <v>0</v>
      </c>
      <c r="U67" s="203"/>
      <c r="V67" s="150">
        <f>SUM(V68:V70)/IF(N70=0,2,3)</f>
        <v>0</v>
      </c>
      <c r="W67" s="147">
        <f>N67-V67</f>
        <v>0</v>
      </c>
      <c r="X67" s="147" t="str">
        <f>IF(W67&gt;=150,"Oui","Non")</f>
        <v>Non</v>
      </c>
      <c r="Y67" s="151">
        <f>IF(W67=0,0,IF(ISERROR(RANK(W67,W:W)),"",RANK(Z67,Z:Z)))</f>
        <v>0</v>
      </c>
      <c r="Z67" s="51">
        <f>IFERROR(W67+F67/100000+J67/10000000+G67/1000000000,0)</f>
        <v>0</v>
      </c>
    </row>
    <row r="68" spans="1:26" ht="13.2" customHeight="1" x14ac:dyDescent="0.2">
      <c r="B68" s="201"/>
      <c r="C68" s="201"/>
      <c r="D68" s="201"/>
      <c r="E68" s="13" t="s">
        <v>64</v>
      </c>
      <c r="F68" s="26"/>
      <c r="G68" s="26"/>
      <c r="H68" s="26"/>
      <c r="I68" s="26"/>
      <c r="J68" s="26"/>
      <c r="K68" s="26"/>
      <c r="L68" s="26"/>
      <c r="M68" s="26"/>
      <c r="N68" s="24">
        <f>SUM(F68:M68)</f>
        <v>0</v>
      </c>
      <c r="O68" s="27"/>
      <c r="P68" s="27"/>
      <c r="Q68" s="27"/>
      <c r="R68" s="27"/>
      <c r="S68" s="27"/>
      <c r="T68" s="27"/>
      <c r="U68" s="204"/>
      <c r="V68" s="28">
        <f>SUM(O68:T68)</f>
        <v>0</v>
      </c>
      <c r="W68" s="146"/>
      <c r="X68" s="146"/>
      <c r="Y68" s="145"/>
      <c r="Z68" s="49"/>
    </row>
    <row r="69" spans="1:26" ht="13.2" customHeight="1" x14ac:dyDescent="0.2">
      <c r="B69" s="61"/>
      <c r="C69" s="61"/>
      <c r="D69" s="61"/>
      <c r="E69" s="13" t="s">
        <v>65</v>
      </c>
      <c r="F69" s="25"/>
      <c r="G69" s="25"/>
      <c r="H69" s="25"/>
      <c r="I69" s="25"/>
      <c r="J69" s="25"/>
      <c r="K69" s="25"/>
      <c r="L69" s="25"/>
      <c r="M69" s="25"/>
      <c r="N69" s="43">
        <f t="shared" ref="N69:N70" si="219">SUM(F69:M69)</f>
        <v>0</v>
      </c>
      <c r="O69" s="29"/>
      <c r="P69" s="29"/>
      <c r="Q69" s="29"/>
      <c r="R69" s="29"/>
      <c r="S69" s="29"/>
      <c r="T69" s="29"/>
      <c r="U69" s="205"/>
      <c r="V69" s="148">
        <f>SUM(O69:T69)</f>
        <v>0</v>
      </c>
      <c r="W69" s="146"/>
      <c r="X69" s="146"/>
      <c r="Y69" s="141" t="str">
        <f>IF(ISERROR(RANK(#REF!,#REF!)),"",RANK(#REF!,#REF!))</f>
        <v/>
      </c>
      <c r="Z69" s="50"/>
    </row>
    <row r="70" spans="1:26" ht="13.2" customHeight="1" thickBot="1" x14ac:dyDescent="0.25">
      <c r="B70" s="62"/>
      <c r="C70" s="62"/>
      <c r="D70" s="62"/>
      <c r="E70" s="15" t="s">
        <v>66</v>
      </c>
      <c r="F70" s="46"/>
      <c r="G70" s="46"/>
      <c r="H70" s="46"/>
      <c r="I70" s="46"/>
      <c r="J70" s="46"/>
      <c r="K70" s="46"/>
      <c r="L70" s="46"/>
      <c r="M70" s="46"/>
      <c r="N70" s="47">
        <f t="shared" si="219"/>
        <v>0</v>
      </c>
      <c r="O70" s="48"/>
      <c r="P70" s="48"/>
      <c r="Q70" s="48"/>
      <c r="R70" s="48"/>
      <c r="S70" s="48"/>
      <c r="T70" s="48"/>
      <c r="U70" s="206"/>
      <c r="V70" s="149">
        <f>SUM(O70:T70)</f>
        <v>0</v>
      </c>
      <c r="W70" s="152"/>
      <c r="X70" s="152"/>
      <c r="Y70" s="153" t="str">
        <f>IF(ISERROR(RANK(#REF!,#REF!)),"",RANK(#REF!,#REF!))</f>
        <v/>
      </c>
      <c r="Z70" s="144"/>
    </row>
    <row r="71" spans="1:26" ht="13.2" customHeight="1" thickTop="1" x14ac:dyDescent="0.2">
      <c r="A71" s="58">
        <v>17</v>
      </c>
      <c r="B71" s="200">
        <f>INDEX('List of Competitors'!C$5:C$24,MATCH($A71,'List of Competitors'!$A$5:$A$24,0))</f>
        <v>0</v>
      </c>
      <c r="C71" s="200">
        <f>INDEX('List of Competitors'!D$5:D$24,MATCH($A71,'List of Competitors'!$A$5:$A$24,0))</f>
        <v>0</v>
      </c>
      <c r="D71" s="200">
        <f>INDEX('List of Competitors'!E$5:E$24,MATCH($A71,'List of Competitors'!$A$5:$A$24,0))</f>
        <v>0</v>
      </c>
      <c r="E71" s="44" t="s">
        <v>63</v>
      </c>
      <c r="F71" s="45" t="e">
        <f t="shared" ref="F71" si="220">AVERAGE(F72:F74)</f>
        <v>#DIV/0!</v>
      </c>
      <c r="G71" s="45" t="e">
        <f t="shared" ref="G71" si="221">AVERAGE(G72:G74)</f>
        <v>#DIV/0!</v>
      </c>
      <c r="H71" s="45" t="e">
        <f t="shared" ref="H71" si="222">AVERAGE(H72:H74)</f>
        <v>#DIV/0!</v>
      </c>
      <c r="I71" s="45" t="e">
        <f t="shared" ref="I71" si="223">AVERAGE(I72:I74)</f>
        <v>#DIV/0!</v>
      </c>
      <c r="J71" s="45" t="e">
        <f t="shared" ref="J71" si="224">AVERAGE(J72:J74)</f>
        <v>#DIV/0!</v>
      </c>
      <c r="K71" s="45" t="e">
        <f t="shared" ref="K71" si="225">AVERAGE(K72:K74)</f>
        <v>#DIV/0!</v>
      </c>
      <c r="L71" s="45" t="e">
        <f t="shared" ref="L71" si="226">AVERAGE(L72:L74)</f>
        <v>#DIV/0!</v>
      </c>
      <c r="M71" s="45" t="e">
        <f t="shared" ref="M71" si="227">AVERAGE(M72:M74)</f>
        <v>#DIV/0!</v>
      </c>
      <c r="N71" s="135">
        <f>SUM(N72:N74)/IF(N74=0,2,3)</f>
        <v>0</v>
      </c>
      <c r="O71" s="174">
        <f t="shared" ref="O71" si="228">SUM(O72:O74)/IF($N74=0,2,3)</f>
        <v>0</v>
      </c>
      <c r="P71" s="174">
        <f t="shared" ref="P71" si="229">SUM(P72:P74)/IF($N74=0,2,3)</f>
        <v>0</v>
      </c>
      <c r="Q71" s="174">
        <f t="shared" ref="Q71" si="230">SUM(Q72:Q74)/IF($N74=0,2,3)</f>
        <v>0</v>
      </c>
      <c r="R71" s="174">
        <f t="shared" ref="R71" si="231">SUM(R72:R74)/IF($N74=0,2,3)</f>
        <v>0</v>
      </c>
      <c r="S71" s="174">
        <f t="shared" ref="S71" si="232">SUM(S72:S74)/IF($N74=0,2,3)</f>
        <v>0</v>
      </c>
      <c r="T71" s="174">
        <f t="shared" ref="T71" si="233">SUM(T72:T74)/IF($N74=0,2,3)</f>
        <v>0</v>
      </c>
      <c r="U71" s="203"/>
      <c r="V71" s="150">
        <f>SUM(V72:V74)/IF(N74=0,2,3)</f>
        <v>0</v>
      </c>
      <c r="W71" s="147">
        <f>N71-V71</f>
        <v>0</v>
      </c>
      <c r="X71" s="147" t="str">
        <f>IF(W71&gt;=150,"Oui","Non")</f>
        <v>Non</v>
      </c>
      <c r="Y71" s="151">
        <f>IF(W71=0,0,IF(ISERROR(RANK(W71,W:W)),"",RANK(Z71,Z:Z)))</f>
        <v>0</v>
      </c>
      <c r="Z71" s="51">
        <f>IFERROR(W71+F71/100000+J71/10000000+G71/1000000000,0)</f>
        <v>0</v>
      </c>
    </row>
    <row r="72" spans="1:26" ht="13.2" customHeight="1" x14ac:dyDescent="0.2">
      <c r="B72" s="201"/>
      <c r="C72" s="201"/>
      <c r="D72" s="201"/>
      <c r="E72" s="13" t="s">
        <v>64</v>
      </c>
      <c r="F72" s="26"/>
      <c r="G72" s="26"/>
      <c r="H72" s="26"/>
      <c r="I72" s="26"/>
      <c r="J72" s="26"/>
      <c r="K72" s="26"/>
      <c r="L72" s="26"/>
      <c r="M72" s="26"/>
      <c r="N72" s="24">
        <f>SUM(F72:M72)</f>
        <v>0</v>
      </c>
      <c r="O72" s="27"/>
      <c r="P72" s="27"/>
      <c r="Q72" s="27"/>
      <c r="R72" s="27"/>
      <c r="S72" s="27"/>
      <c r="T72" s="27"/>
      <c r="U72" s="204"/>
      <c r="V72" s="28">
        <f>SUM(O72:T72)</f>
        <v>0</v>
      </c>
      <c r="W72" s="146"/>
      <c r="X72" s="146"/>
      <c r="Y72" s="145"/>
      <c r="Z72" s="49"/>
    </row>
    <row r="73" spans="1:26" ht="13.2" customHeight="1" x14ac:dyDescent="0.2">
      <c r="B73" s="61"/>
      <c r="C73" s="61"/>
      <c r="D73" s="61"/>
      <c r="E73" s="13" t="s">
        <v>65</v>
      </c>
      <c r="F73" s="25"/>
      <c r="G73" s="25"/>
      <c r="H73" s="25"/>
      <c r="I73" s="25"/>
      <c r="J73" s="25"/>
      <c r="K73" s="25"/>
      <c r="L73" s="25"/>
      <c r="M73" s="25"/>
      <c r="N73" s="43">
        <f t="shared" ref="N73:N74" si="234">SUM(F73:M73)</f>
        <v>0</v>
      </c>
      <c r="O73" s="29"/>
      <c r="P73" s="29"/>
      <c r="Q73" s="29"/>
      <c r="R73" s="29"/>
      <c r="S73" s="29"/>
      <c r="T73" s="29"/>
      <c r="U73" s="205"/>
      <c r="V73" s="148">
        <f>SUM(O73:T73)</f>
        <v>0</v>
      </c>
      <c r="W73" s="146"/>
      <c r="X73" s="146"/>
      <c r="Y73" s="141" t="str">
        <f>IF(ISERROR(RANK(#REF!,#REF!)),"",RANK(#REF!,#REF!))</f>
        <v/>
      </c>
      <c r="Z73" s="50"/>
    </row>
    <row r="74" spans="1:26" ht="13.2" customHeight="1" thickBot="1" x14ac:dyDescent="0.25">
      <c r="B74" s="62"/>
      <c r="C74" s="62"/>
      <c r="D74" s="62"/>
      <c r="E74" s="15" t="s">
        <v>66</v>
      </c>
      <c r="F74" s="46"/>
      <c r="G74" s="46"/>
      <c r="H74" s="46"/>
      <c r="I74" s="46"/>
      <c r="J74" s="46"/>
      <c r="K74" s="46"/>
      <c r="L74" s="46"/>
      <c r="M74" s="46"/>
      <c r="N74" s="47">
        <f t="shared" si="234"/>
        <v>0</v>
      </c>
      <c r="O74" s="48"/>
      <c r="P74" s="48"/>
      <c r="Q74" s="48"/>
      <c r="R74" s="48"/>
      <c r="S74" s="48"/>
      <c r="T74" s="48"/>
      <c r="U74" s="206"/>
      <c r="V74" s="149">
        <f>SUM(O74:T74)</f>
        <v>0</v>
      </c>
      <c r="W74" s="152"/>
      <c r="X74" s="152"/>
      <c r="Y74" s="153" t="str">
        <f>IF(ISERROR(RANK(#REF!,#REF!)),"",RANK(#REF!,#REF!))</f>
        <v/>
      </c>
      <c r="Z74" s="144"/>
    </row>
    <row r="75" spans="1:26" ht="13.2" customHeight="1" thickTop="1" x14ac:dyDescent="0.2">
      <c r="A75" s="58">
        <v>18</v>
      </c>
      <c r="B75" s="200">
        <f>INDEX('List of Competitors'!C$5:C$24,MATCH($A75,'List of Competitors'!$A$5:$A$24,0))</f>
        <v>0</v>
      </c>
      <c r="C75" s="200">
        <f>INDEX('List of Competitors'!D$5:D$24,MATCH($A75,'List of Competitors'!$A$5:$A$24,0))</f>
        <v>0</v>
      </c>
      <c r="D75" s="200">
        <f>INDEX('List of Competitors'!E$5:E$24,MATCH($A75,'List of Competitors'!$A$5:$A$24,0))</f>
        <v>0</v>
      </c>
      <c r="E75" s="44" t="s">
        <v>63</v>
      </c>
      <c r="F75" s="45" t="e">
        <f t="shared" ref="F75" si="235">AVERAGE(F76:F78)</f>
        <v>#DIV/0!</v>
      </c>
      <c r="G75" s="45" t="e">
        <f t="shared" ref="G75" si="236">AVERAGE(G76:G78)</f>
        <v>#DIV/0!</v>
      </c>
      <c r="H75" s="45" t="e">
        <f t="shared" ref="H75" si="237">AVERAGE(H76:H78)</f>
        <v>#DIV/0!</v>
      </c>
      <c r="I75" s="45" t="e">
        <f t="shared" ref="I75" si="238">AVERAGE(I76:I78)</f>
        <v>#DIV/0!</v>
      </c>
      <c r="J75" s="45" t="e">
        <f t="shared" ref="J75" si="239">AVERAGE(J76:J78)</f>
        <v>#DIV/0!</v>
      </c>
      <c r="K75" s="45" t="e">
        <f t="shared" ref="K75" si="240">AVERAGE(K76:K78)</f>
        <v>#DIV/0!</v>
      </c>
      <c r="L75" s="45" t="e">
        <f t="shared" ref="L75" si="241">AVERAGE(L76:L78)</f>
        <v>#DIV/0!</v>
      </c>
      <c r="M75" s="45" t="e">
        <f t="shared" ref="M75" si="242">AVERAGE(M76:M78)</f>
        <v>#DIV/0!</v>
      </c>
      <c r="N75" s="135">
        <f>SUM(N76:N78)/IF(N78=0,2,3)</f>
        <v>0</v>
      </c>
      <c r="O75" s="174">
        <f t="shared" ref="O75" si="243">SUM(O76:O78)/IF($N78=0,2,3)</f>
        <v>0</v>
      </c>
      <c r="P75" s="174">
        <f t="shared" ref="P75" si="244">SUM(P76:P78)/IF($N78=0,2,3)</f>
        <v>0</v>
      </c>
      <c r="Q75" s="174">
        <f t="shared" ref="Q75" si="245">SUM(Q76:Q78)/IF($N78=0,2,3)</f>
        <v>0</v>
      </c>
      <c r="R75" s="174">
        <f t="shared" ref="R75" si="246">SUM(R76:R78)/IF($N78=0,2,3)</f>
        <v>0</v>
      </c>
      <c r="S75" s="174">
        <f t="shared" ref="S75" si="247">SUM(S76:S78)/IF($N78=0,2,3)</f>
        <v>0</v>
      </c>
      <c r="T75" s="174">
        <f t="shared" ref="T75" si="248">SUM(T76:T78)/IF($N78=0,2,3)</f>
        <v>0</v>
      </c>
      <c r="U75" s="203"/>
      <c r="V75" s="150">
        <f>SUM(V76:V78)/IF(N78=0,2,3)</f>
        <v>0</v>
      </c>
      <c r="W75" s="147">
        <f>N75-V75</f>
        <v>0</v>
      </c>
      <c r="X75" s="147" t="str">
        <f>IF(W75&gt;=150,"Oui","Non")</f>
        <v>Non</v>
      </c>
      <c r="Y75" s="151">
        <f>IF(W75=0,0,IF(ISERROR(RANK(W75,W:W)),"",RANK(Z75,Z:Z)))</f>
        <v>0</v>
      </c>
      <c r="Z75" s="51">
        <f>IFERROR(W75+F75/100000+J75/10000000+G75/1000000000,0)</f>
        <v>0</v>
      </c>
    </row>
    <row r="76" spans="1:26" ht="13.2" customHeight="1" x14ac:dyDescent="0.2">
      <c r="B76" s="201"/>
      <c r="C76" s="201"/>
      <c r="D76" s="201"/>
      <c r="E76" s="13" t="s">
        <v>64</v>
      </c>
      <c r="F76" s="26"/>
      <c r="G76" s="26"/>
      <c r="H76" s="26"/>
      <c r="I76" s="26"/>
      <c r="J76" s="26"/>
      <c r="K76" s="26"/>
      <c r="L76" s="26"/>
      <c r="M76" s="26"/>
      <c r="N76" s="24">
        <f>SUM(F76:M76)</f>
        <v>0</v>
      </c>
      <c r="O76" s="27"/>
      <c r="P76" s="27"/>
      <c r="Q76" s="27"/>
      <c r="R76" s="27"/>
      <c r="S76" s="27"/>
      <c r="T76" s="27"/>
      <c r="U76" s="204"/>
      <c r="V76" s="28">
        <f>SUM(O76:T76)</f>
        <v>0</v>
      </c>
      <c r="W76" s="146"/>
      <c r="X76" s="146"/>
      <c r="Y76" s="145"/>
      <c r="Z76" s="49"/>
    </row>
    <row r="77" spans="1:26" ht="13.2" customHeight="1" x14ac:dyDescent="0.2">
      <c r="B77" s="61"/>
      <c r="C77" s="61"/>
      <c r="D77" s="61"/>
      <c r="E77" s="13" t="s">
        <v>65</v>
      </c>
      <c r="F77" s="25"/>
      <c r="G77" s="25"/>
      <c r="H77" s="25"/>
      <c r="I77" s="25"/>
      <c r="J77" s="25"/>
      <c r="K77" s="25"/>
      <c r="L77" s="25"/>
      <c r="M77" s="25"/>
      <c r="N77" s="43">
        <f t="shared" ref="N77:N78" si="249">SUM(F77:M77)</f>
        <v>0</v>
      </c>
      <c r="O77" s="29"/>
      <c r="P77" s="29"/>
      <c r="Q77" s="29"/>
      <c r="R77" s="29"/>
      <c r="S77" s="29"/>
      <c r="T77" s="29"/>
      <c r="U77" s="205"/>
      <c r="V77" s="148">
        <f>SUM(O77:T77)</f>
        <v>0</v>
      </c>
      <c r="W77" s="146"/>
      <c r="X77" s="146"/>
      <c r="Y77" s="141" t="str">
        <f>IF(ISERROR(RANK(#REF!,#REF!)),"",RANK(#REF!,#REF!))</f>
        <v/>
      </c>
      <c r="Z77" s="50"/>
    </row>
    <row r="78" spans="1:26" ht="13.2" customHeight="1" thickBot="1" x14ac:dyDescent="0.25">
      <c r="B78" s="62"/>
      <c r="C78" s="62"/>
      <c r="D78" s="62"/>
      <c r="E78" s="15" t="s">
        <v>66</v>
      </c>
      <c r="F78" s="46"/>
      <c r="G78" s="46"/>
      <c r="H78" s="46"/>
      <c r="I78" s="46"/>
      <c r="J78" s="46"/>
      <c r="K78" s="46"/>
      <c r="L78" s="46"/>
      <c r="M78" s="46"/>
      <c r="N78" s="47">
        <f t="shared" si="249"/>
        <v>0</v>
      </c>
      <c r="O78" s="48"/>
      <c r="P78" s="48"/>
      <c r="Q78" s="48"/>
      <c r="R78" s="48"/>
      <c r="S78" s="48"/>
      <c r="T78" s="48"/>
      <c r="U78" s="206"/>
      <c r="V78" s="149">
        <f>SUM(O78:T78)</f>
        <v>0</v>
      </c>
      <c r="W78" s="152"/>
      <c r="X78" s="152"/>
      <c r="Y78" s="153" t="str">
        <f>IF(ISERROR(RANK(#REF!,#REF!)),"",RANK(#REF!,#REF!))</f>
        <v/>
      </c>
      <c r="Z78" s="144"/>
    </row>
    <row r="79" spans="1:26" ht="13.2" customHeight="1" thickTop="1" x14ac:dyDescent="0.2">
      <c r="A79" s="58">
        <v>19</v>
      </c>
      <c r="B79" s="200">
        <f>INDEX('List of Competitors'!C$5:C$24,MATCH($A79,'List of Competitors'!$A$5:$A$24,0))</f>
        <v>0</v>
      </c>
      <c r="C79" s="200">
        <f>INDEX('List of Competitors'!D$5:D$24,MATCH($A79,'List of Competitors'!$A$5:$A$24,0))</f>
        <v>0</v>
      </c>
      <c r="D79" s="200">
        <f>INDEX('List of Competitors'!E$5:E$24,MATCH($A79,'List of Competitors'!$A$5:$A$24,0))</f>
        <v>0</v>
      </c>
      <c r="E79" s="44" t="s">
        <v>63</v>
      </c>
      <c r="F79" s="45" t="e">
        <f t="shared" ref="F79" si="250">AVERAGE(F80:F82)</f>
        <v>#DIV/0!</v>
      </c>
      <c r="G79" s="45" t="e">
        <f t="shared" ref="G79" si="251">AVERAGE(G80:G82)</f>
        <v>#DIV/0!</v>
      </c>
      <c r="H79" s="45" t="e">
        <f t="shared" ref="H79" si="252">AVERAGE(H80:H82)</f>
        <v>#DIV/0!</v>
      </c>
      <c r="I79" s="45" t="e">
        <f t="shared" ref="I79" si="253">AVERAGE(I80:I82)</f>
        <v>#DIV/0!</v>
      </c>
      <c r="J79" s="45" t="e">
        <f t="shared" ref="J79" si="254">AVERAGE(J80:J82)</f>
        <v>#DIV/0!</v>
      </c>
      <c r="K79" s="45" t="e">
        <f t="shared" ref="K79" si="255">AVERAGE(K80:K82)</f>
        <v>#DIV/0!</v>
      </c>
      <c r="L79" s="45" t="e">
        <f t="shared" ref="L79" si="256">AVERAGE(L80:L82)</f>
        <v>#DIV/0!</v>
      </c>
      <c r="M79" s="45" t="e">
        <f t="shared" ref="M79" si="257">AVERAGE(M80:M82)</f>
        <v>#DIV/0!</v>
      </c>
      <c r="N79" s="135">
        <f>SUM(N80:N82)/IF(N82=0,2,3)</f>
        <v>0</v>
      </c>
      <c r="O79" s="174">
        <f t="shared" ref="O79" si="258">SUM(O80:O82)/IF($N82=0,2,3)</f>
        <v>0</v>
      </c>
      <c r="P79" s="174">
        <f t="shared" ref="P79" si="259">SUM(P80:P82)/IF($N82=0,2,3)</f>
        <v>0</v>
      </c>
      <c r="Q79" s="174">
        <f t="shared" ref="Q79" si="260">SUM(Q80:Q82)/IF($N82=0,2,3)</f>
        <v>0</v>
      </c>
      <c r="R79" s="174">
        <f t="shared" ref="R79" si="261">SUM(R80:R82)/IF($N82=0,2,3)</f>
        <v>0</v>
      </c>
      <c r="S79" s="174">
        <f t="shared" ref="S79" si="262">SUM(S80:S82)/IF($N82=0,2,3)</f>
        <v>0</v>
      </c>
      <c r="T79" s="174">
        <f t="shared" ref="T79" si="263">SUM(T80:T82)/IF($N82=0,2,3)</f>
        <v>0</v>
      </c>
      <c r="U79" s="203"/>
      <c r="V79" s="150">
        <f>SUM(V80:V82)/IF(N82=0,2,3)</f>
        <v>0</v>
      </c>
      <c r="W79" s="147">
        <f>N79-V79</f>
        <v>0</v>
      </c>
      <c r="X79" s="147" t="str">
        <f>IF(W79&gt;=150,"Oui","Non")</f>
        <v>Non</v>
      </c>
      <c r="Y79" s="151">
        <f>IF(W79=0,0,IF(ISERROR(RANK(W79,W:W)),"",RANK(Z79,Z:Z)))</f>
        <v>0</v>
      </c>
      <c r="Z79" s="51">
        <f>IFERROR(W79+F79/100000+J79/10000000+G79/1000000000,0)</f>
        <v>0</v>
      </c>
    </row>
    <row r="80" spans="1:26" ht="13.2" customHeight="1" x14ac:dyDescent="0.2">
      <c r="B80" s="201"/>
      <c r="C80" s="201"/>
      <c r="D80" s="201"/>
      <c r="E80" s="13" t="s">
        <v>64</v>
      </c>
      <c r="F80" s="26"/>
      <c r="G80" s="26"/>
      <c r="H80" s="26"/>
      <c r="I80" s="26"/>
      <c r="J80" s="26"/>
      <c r="K80" s="26"/>
      <c r="L80" s="26"/>
      <c r="M80" s="26"/>
      <c r="N80" s="24">
        <f>SUM(F80:M80)</f>
        <v>0</v>
      </c>
      <c r="O80" s="27"/>
      <c r="P80" s="27"/>
      <c r="Q80" s="27"/>
      <c r="R80" s="27"/>
      <c r="S80" s="27"/>
      <c r="T80" s="27"/>
      <c r="U80" s="204"/>
      <c r="V80" s="28">
        <f>SUM(O80:T80)</f>
        <v>0</v>
      </c>
      <c r="W80" s="146"/>
      <c r="X80" s="146"/>
      <c r="Y80" s="145"/>
      <c r="Z80" s="49"/>
    </row>
    <row r="81" spans="1:26" ht="13.2" customHeight="1" x14ac:dyDescent="0.2">
      <c r="B81" s="61"/>
      <c r="C81" s="61"/>
      <c r="D81" s="61"/>
      <c r="E81" s="13" t="s">
        <v>65</v>
      </c>
      <c r="F81" s="25"/>
      <c r="G81" s="25"/>
      <c r="H81" s="25"/>
      <c r="I81" s="25"/>
      <c r="J81" s="25"/>
      <c r="K81" s="25"/>
      <c r="L81" s="25"/>
      <c r="M81" s="25"/>
      <c r="N81" s="43">
        <f t="shared" ref="N81:N82" si="264">SUM(F81:M81)</f>
        <v>0</v>
      </c>
      <c r="O81" s="29"/>
      <c r="P81" s="29"/>
      <c r="Q81" s="29"/>
      <c r="R81" s="29"/>
      <c r="S81" s="29"/>
      <c r="T81" s="29"/>
      <c r="U81" s="205"/>
      <c r="V81" s="148">
        <f>SUM(O81:T81)</f>
        <v>0</v>
      </c>
      <c r="W81" s="146"/>
      <c r="X81" s="146"/>
      <c r="Y81" s="141" t="str">
        <f>IF(ISERROR(RANK(#REF!,#REF!)),"",RANK(#REF!,#REF!))</f>
        <v/>
      </c>
      <c r="Z81" s="50"/>
    </row>
    <row r="82" spans="1:26" ht="13.2" customHeight="1" thickBot="1" x14ac:dyDescent="0.25">
      <c r="B82" s="62"/>
      <c r="C82" s="62"/>
      <c r="D82" s="62"/>
      <c r="E82" s="15" t="s">
        <v>66</v>
      </c>
      <c r="F82" s="46"/>
      <c r="G82" s="46"/>
      <c r="H82" s="46"/>
      <c r="I82" s="46"/>
      <c r="J82" s="46"/>
      <c r="K82" s="46"/>
      <c r="L82" s="46"/>
      <c r="M82" s="46"/>
      <c r="N82" s="47">
        <f t="shared" si="264"/>
        <v>0</v>
      </c>
      <c r="O82" s="48"/>
      <c r="P82" s="48"/>
      <c r="Q82" s="48"/>
      <c r="R82" s="48"/>
      <c r="S82" s="48"/>
      <c r="T82" s="48"/>
      <c r="U82" s="206"/>
      <c r="V82" s="149">
        <f>SUM(O82:T82)</f>
        <v>0</v>
      </c>
      <c r="W82" s="152"/>
      <c r="X82" s="152"/>
      <c r="Y82" s="153" t="str">
        <f>IF(ISERROR(RANK(#REF!,#REF!)),"",RANK(#REF!,#REF!))</f>
        <v/>
      </c>
      <c r="Z82" s="144"/>
    </row>
    <row r="83" spans="1:26" ht="13.2" customHeight="1" thickTop="1" x14ac:dyDescent="0.2">
      <c r="A83" s="58">
        <v>20</v>
      </c>
      <c r="B83" s="200">
        <f>INDEX('List of Competitors'!C$5:C$24,MATCH($A83,'List of Competitors'!$A$5:$A$24,0))</f>
        <v>0</v>
      </c>
      <c r="C83" s="200">
        <f>INDEX('List of Competitors'!D$5:D$24,MATCH($A83,'List of Competitors'!$A$5:$A$24,0))</f>
        <v>0</v>
      </c>
      <c r="D83" s="200">
        <f>INDEX('List of Competitors'!E$5:E$24,MATCH($A83,'List of Competitors'!$A$5:$A$24,0))</f>
        <v>0</v>
      </c>
      <c r="E83" s="44" t="s">
        <v>63</v>
      </c>
      <c r="F83" s="45" t="e">
        <f t="shared" ref="F83" si="265">AVERAGE(F84:F86)</f>
        <v>#DIV/0!</v>
      </c>
      <c r="G83" s="45" t="e">
        <f t="shared" ref="G83" si="266">AVERAGE(G84:G86)</f>
        <v>#DIV/0!</v>
      </c>
      <c r="H83" s="45" t="e">
        <f t="shared" ref="H83" si="267">AVERAGE(H84:H86)</f>
        <v>#DIV/0!</v>
      </c>
      <c r="I83" s="45" t="e">
        <f t="shared" ref="I83" si="268">AVERAGE(I84:I86)</f>
        <v>#DIV/0!</v>
      </c>
      <c r="J83" s="45" t="e">
        <f t="shared" ref="J83" si="269">AVERAGE(J84:J86)</f>
        <v>#DIV/0!</v>
      </c>
      <c r="K83" s="45" t="e">
        <f t="shared" ref="K83" si="270">AVERAGE(K84:K86)</f>
        <v>#DIV/0!</v>
      </c>
      <c r="L83" s="45" t="e">
        <f t="shared" ref="L83" si="271">AVERAGE(L84:L86)</f>
        <v>#DIV/0!</v>
      </c>
      <c r="M83" s="45" t="e">
        <f t="shared" ref="M83" si="272">AVERAGE(M84:M86)</f>
        <v>#DIV/0!</v>
      </c>
      <c r="N83" s="135">
        <f>SUM(N84:N86)/IF(N86=0,2,3)</f>
        <v>0</v>
      </c>
      <c r="O83" s="174">
        <f t="shared" ref="O83" si="273">SUM(O84:O86)/IF($N86=0,2,3)</f>
        <v>0</v>
      </c>
      <c r="P83" s="174">
        <f t="shared" ref="P83" si="274">SUM(P84:P86)/IF($N86=0,2,3)</f>
        <v>0</v>
      </c>
      <c r="Q83" s="174">
        <f t="shared" ref="Q83" si="275">SUM(Q84:Q86)/IF($N86=0,2,3)</f>
        <v>0</v>
      </c>
      <c r="R83" s="174">
        <f t="shared" ref="R83" si="276">SUM(R84:R86)/IF($N86=0,2,3)</f>
        <v>0</v>
      </c>
      <c r="S83" s="174">
        <f t="shared" ref="S83" si="277">SUM(S84:S86)/IF($N86=0,2,3)</f>
        <v>0</v>
      </c>
      <c r="T83" s="174">
        <f t="shared" ref="T83" si="278">SUM(T84:T86)/IF($N86=0,2,3)</f>
        <v>0</v>
      </c>
      <c r="U83" s="203"/>
      <c r="V83" s="150">
        <f>SUM(V84:V86)/IF(N86=0,2,3)</f>
        <v>0</v>
      </c>
      <c r="W83" s="147">
        <f>N83-V83</f>
        <v>0</v>
      </c>
      <c r="X83" s="147" t="str">
        <f>IF(W83&gt;=150,"Oui","Non")</f>
        <v>Non</v>
      </c>
      <c r="Y83" s="151">
        <f>IF(W83=0,0,IF(ISERROR(RANK(W83,W:W)),"",RANK(Z83,Z:Z)))</f>
        <v>0</v>
      </c>
      <c r="Z83" s="51">
        <f>IFERROR(W83+F83/100000+J83/10000000+G83/1000000000,0)</f>
        <v>0</v>
      </c>
    </row>
    <row r="84" spans="1:26" ht="13.2" customHeight="1" x14ac:dyDescent="0.2">
      <c r="B84" s="201"/>
      <c r="C84" s="201"/>
      <c r="D84" s="201"/>
      <c r="E84" s="13" t="s">
        <v>64</v>
      </c>
      <c r="F84" s="26"/>
      <c r="G84" s="26"/>
      <c r="H84" s="26"/>
      <c r="I84" s="26"/>
      <c r="J84" s="26"/>
      <c r="K84" s="26"/>
      <c r="L84" s="26"/>
      <c r="M84" s="26"/>
      <c r="N84" s="24">
        <f>SUM(F84:M84)</f>
        <v>0</v>
      </c>
      <c r="O84" s="27"/>
      <c r="P84" s="27"/>
      <c r="Q84" s="27"/>
      <c r="R84" s="27"/>
      <c r="S84" s="27"/>
      <c r="T84" s="27"/>
      <c r="U84" s="204"/>
      <c r="V84" s="28">
        <f>SUM(O84:T84)</f>
        <v>0</v>
      </c>
      <c r="W84" s="146"/>
      <c r="X84" s="146"/>
      <c r="Y84" s="145"/>
      <c r="Z84" s="30"/>
    </row>
    <row r="85" spans="1:26" ht="13.2" customHeight="1" x14ac:dyDescent="0.2">
      <c r="B85" s="63"/>
      <c r="C85" s="63"/>
      <c r="D85" s="63"/>
      <c r="E85" s="13" t="s">
        <v>65</v>
      </c>
      <c r="F85" s="25"/>
      <c r="G85" s="25"/>
      <c r="H85" s="25"/>
      <c r="I85" s="25"/>
      <c r="J85" s="25"/>
      <c r="K85" s="25"/>
      <c r="L85" s="25"/>
      <c r="M85" s="25"/>
      <c r="N85" s="43">
        <f t="shared" ref="N85:N86" si="279">SUM(F85:M85)</f>
        <v>0</v>
      </c>
      <c r="O85" s="29"/>
      <c r="P85" s="29"/>
      <c r="Q85" s="29"/>
      <c r="R85" s="29"/>
      <c r="S85" s="29"/>
      <c r="T85" s="29"/>
      <c r="U85" s="205"/>
      <c r="V85" s="148">
        <f>SUM(O85:T85)</f>
        <v>0</v>
      </c>
      <c r="W85" s="146"/>
      <c r="X85" s="146"/>
      <c r="Y85" s="141" t="str">
        <f>IF(ISERROR(RANK(#REF!,#REF!)),"",RANK(#REF!,#REF!))</f>
        <v/>
      </c>
      <c r="Z85" s="16"/>
    </row>
    <row r="86" spans="1:26" ht="13.2" customHeight="1" thickBot="1" x14ac:dyDescent="0.25">
      <c r="B86" s="64"/>
      <c r="C86" s="64"/>
      <c r="D86" s="64"/>
      <c r="E86" s="15" t="s">
        <v>66</v>
      </c>
      <c r="F86" s="46"/>
      <c r="G86" s="46"/>
      <c r="H86" s="46"/>
      <c r="I86" s="46"/>
      <c r="J86" s="46"/>
      <c r="K86" s="46"/>
      <c r="L86" s="46"/>
      <c r="M86" s="46"/>
      <c r="N86" s="47">
        <f t="shared" si="279"/>
        <v>0</v>
      </c>
      <c r="O86" s="48"/>
      <c r="P86" s="48"/>
      <c r="Q86" s="48"/>
      <c r="R86" s="48"/>
      <c r="S86" s="48"/>
      <c r="T86" s="48"/>
      <c r="U86" s="206"/>
      <c r="V86" s="149">
        <f>SUM(O86:T86)</f>
        <v>0</v>
      </c>
      <c r="W86" s="152"/>
      <c r="X86" s="152"/>
      <c r="Y86" s="153" t="str">
        <f>IF(ISERROR(RANK(#REF!,#REF!)),"",RANK(#REF!,#REF!))</f>
        <v/>
      </c>
      <c r="Z86" s="18"/>
    </row>
    <row r="87" spans="1:26" ht="10.8" thickTop="1" x14ac:dyDescent="0.2"/>
  </sheetData>
  <mergeCells count="60">
    <mergeCell ref="C11:C12"/>
    <mergeCell ref="D7:D8"/>
    <mergeCell ref="C7:C8"/>
    <mergeCell ref="B7:B8"/>
    <mergeCell ref="D11:D12"/>
    <mergeCell ref="B11:B12"/>
    <mergeCell ref="D15:D16"/>
    <mergeCell ref="C15:C16"/>
    <mergeCell ref="B15:B16"/>
    <mergeCell ref="B19:B20"/>
    <mergeCell ref="C19:C20"/>
    <mergeCell ref="D19:D20"/>
    <mergeCell ref="D23:D24"/>
    <mergeCell ref="C23:C24"/>
    <mergeCell ref="B23:B24"/>
    <mergeCell ref="D27:D28"/>
    <mergeCell ref="C27:C28"/>
    <mergeCell ref="B27:B28"/>
    <mergeCell ref="D31:D32"/>
    <mergeCell ref="C31:C32"/>
    <mergeCell ref="B31:B32"/>
    <mergeCell ref="D35:D36"/>
    <mergeCell ref="C35:C36"/>
    <mergeCell ref="B35:B36"/>
    <mergeCell ref="D51:D52"/>
    <mergeCell ref="C51:C52"/>
    <mergeCell ref="B51:B52"/>
    <mergeCell ref="D39:D40"/>
    <mergeCell ref="C39:C40"/>
    <mergeCell ref="B39:B40"/>
    <mergeCell ref="D47:D48"/>
    <mergeCell ref="C47:C48"/>
    <mergeCell ref="B47:B48"/>
    <mergeCell ref="D43:D44"/>
    <mergeCell ref="C43:C44"/>
    <mergeCell ref="B43:B44"/>
    <mergeCell ref="D59:D60"/>
    <mergeCell ref="C59:C60"/>
    <mergeCell ref="B59:B60"/>
    <mergeCell ref="D55:D56"/>
    <mergeCell ref="C55:C56"/>
    <mergeCell ref="B55:B56"/>
    <mergeCell ref="D67:D68"/>
    <mergeCell ref="C67:C68"/>
    <mergeCell ref="B67:B68"/>
    <mergeCell ref="D63:D64"/>
    <mergeCell ref="C63:C64"/>
    <mergeCell ref="B63:B64"/>
    <mergeCell ref="D75:D76"/>
    <mergeCell ref="C75:C76"/>
    <mergeCell ref="B75:B76"/>
    <mergeCell ref="D71:D72"/>
    <mergeCell ref="C71:C72"/>
    <mergeCell ref="B71:B72"/>
    <mergeCell ref="D83:D84"/>
    <mergeCell ref="C83:C84"/>
    <mergeCell ref="B83:B84"/>
    <mergeCell ref="D79:D80"/>
    <mergeCell ref="C79:C80"/>
    <mergeCell ref="B79:B80"/>
  </mergeCells>
  <dataValidations count="2">
    <dataValidation type="decimal" allowBlank="1" showInputMessage="1" showErrorMessage="1" sqref="G20:M22 G8:M10 G23:T23 G11:T11 G15:T15 G83:T83 G27:T27 G35:T35 G84:M86 G39:T39 G40:M42 G43:T43 G44:M46 G47:T47 G48:M50 G51:T51 G52:M54 G55:T55 G56:M58 G59:T59 G60:M62 G63:T63 G64:M66 G67:T67 G68:M70 G71:T71 G72:M74 G75:T75 G76:M78 G79:T79 G80:M82 G31:T31 G7:T7 G24:M26 G28:M30 G32:M34 G36:M38 G12:M14 G16:M18 F7:F86 G19:T19" xr:uid="{A7B958C4-6B02-4212-B7A8-B282F04EBC3C}">
      <formula1>-0.1</formula1>
      <formula2>25.1</formula2>
    </dataValidation>
    <dataValidation type="decimal" allowBlank="1" showInputMessage="1" showErrorMessage="1" sqref="O12:T14 O16:T18 O20:T22 O24:T26 O28:T30 O32:T34 O36:T38 O40:T42 O44:T46 O48:T50 O52:T54 O56:T58 O60:T62 O64:T66 O68:T70 O72:T74 O76:T78 O80:T82 O84:T86 O8:T10" xr:uid="{15B4848C-6ED6-4D69-8792-C3038AACE173}">
      <formula1>-0.1</formula1>
      <formula2>20.1</formula2>
    </dataValidation>
  </dataValidations>
  <pageMargins left="0.39370078740157483" right="0.39370078740157483" top="0.39370078740157483" bottom="0.39370078740157483" header="0" footer="0"/>
  <pageSetup paperSize="9" scale="4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C3428-AFE4-42A5-B458-899FFA74CF2F}">
  <sheetPr codeName="Tabelle2">
    <pageSetUpPr fitToPage="1"/>
  </sheetPr>
  <dimension ref="A1:Z8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2" width="11.6640625" style="1" customWidth="1" outlineLevel="1"/>
    <col min="23" max="23" width="11.6640625" style="1" customWidth="1"/>
    <col min="24" max="24" width="15.21875" style="1" bestFit="1" customWidth="1"/>
    <col min="25" max="25" width="11.6640625" style="1" customWidth="1"/>
    <col min="26" max="26" width="17.109375" style="1" hidden="1" customWidth="1"/>
    <col min="27" max="16384" width="11.44140625" style="1"/>
  </cols>
  <sheetData>
    <row r="1" spans="1:26" ht="21" x14ac:dyDescent="0.4">
      <c r="B1" s="2" t="s">
        <v>1</v>
      </c>
      <c r="D1" s="83"/>
      <c r="E1" s="88">
        <f>'List of Competitors'!B2</f>
        <v>0</v>
      </c>
      <c r="L1" s="2"/>
      <c r="N1" s="3"/>
    </row>
    <row r="2" spans="1:26" ht="21" x14ac:dyDescent="0.4">
      <c r="B2" s="2"/>
      <c r="D2" s="83"/>
      <c r="E2" s="89">
        <f>'List of Competitors'!C2</f>
        <v>0</v>
      </c>
      <c r="L2" s="2"/>
      <c r="N2" s="3"/>
    </row>
    <row r="3" spans="1:26" ht="16.2" thickBot="1" x14ac:dyDescent="0.35">
      <c r="F3" s="4"/>
      <c r="G3" s="4"/>
      <c r="H3" s="4"/>
      <c r="I3" s="4"/>
      <c r="J3" s="4"/>
      <c r="K3" s="4"/>
      <c r="L3" s="4"/>
      <c r="M3" s="4"/>
      <c r="N3" s="4"/>
    </row>
    <row r="4" spans="1:26"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38" t="s">
        <v>27</v>
      </c>
      <c r="V4" s="163" t="s">
        <v>27</v>
      </c>
      <c r="W4" s="142" t="s">
        <v>61</v>
      </c>
      <c r="X4" s="142" t="s">
        <v>48</v>
      </c>
      <c r="Y4" s="140" t="s">
        <v>29</v>
      </c>
      <c r="Z4" s="5" t="s">
        <v>15</v>
      </c>
    </row>
    <row r="5" spans="1:26" s="8" customFormat="1" ht="23.4" x14ac:dyDescent="0.25">
      <c r="B5" s="6"/>
      <c r="C5" s="60"/>
      <c r="D5" s="60"/>
      <c r="E5" s="6"/>
      <c r="F5" s="7"/>
      <c r="G5" s="7"/>
      <c r="H5" s="7"/>
      <c r="J5" s="7"/>
      <c r="K5" s="7"/>
      <c r="L5" s="7"/>
      <c r="M5" s="9"/>
      <c r="N5" s="7"/>
      <c r="O5" s="10" t="s">
        <v>39</v>
      </c>
      <c r="P5" s="10" t="s">
        <v>40</v>
      </c>
      <c r="Q5" s="10" t="s">
        <v>41</v>
      </c>
      <c r="R5" s="10" t="s">
        <v>42</v>
      </c>
      <c r="S5" s="10" t="s">
        <v>43</v>
      </c>
      <c r="T5" s="10" t="s">
        <v>44</v>
      </c>
      <c r="U5" s="202" t="s">
        <v>84</v>
      </c>
      <c r="V5" s="139" t="s">
        <v>61</v>
      </c>
      <c r="W5" s="143"/>
      <c r="X5" s="143"/>
      <c r="Y5" s="141" t="s">
        <v>62</v>
      </c>
      <c r="Z5" s="16"/>
    </row>
    <row r="6" spans="1:26"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 t="s">
        <v>85</v>
      </c>
      <c r="V6" s="159"/>
      <c r="W6" s="160"/>
      <c r="X6" s="160"/>
      <c r="Y6" s="153" t="s">
        <v>62</v>
      </c>
      <c r="Z6" s="17"/>
    </row>
    <row r="7" spans="1:26" ht="13.2" customHeight="1" x14ac:dyDescent="0.2">
      <c r="A7" s="58">
        <v>1</v>
      </c>
      <c r="B7" s="200">
        <f>INDEX('List of Competitors'!I$5:I$24,MATCH($A7,'List of Competitors'!$G$5:$G$24,0))</f>
        <v>0</v>
      </c>
      <c r="C7" s="200">
        <f>INDEX('List of Competitors'!J$5:J$24,MATCH($A7,'List of Competitors'!$G$5:$G$24,0))</f>
        <v>0</v>
      </c>
      <c r="D7" s="200">
        <f>INDEX('List of Competitors'!K$5:K$24,MATCH($A7,'List of Competitors'!$G$5:$G$24,0))</f>
        <v>0</v>
      </c>
      <c r="E7" s="44" t="s">
        <v>63</v>
      </c>
      <c r="F7" s="134" t="e">
        <f t="shared" ref="F7:M7" si="0">AVERAGE(F8:F10)</f>
        <v>#DIV/0!</v>
      </c>
      <c r="G7" s="134" t="e">
        <f t="shared" si="0"/>
        <v>#DIV/0!</v>
      </c>
      <c r="H7" s="134" t="e">
        <f t="shared" si="0"/>
        <v>#DIV/0!</v>
      </c>
      <c r="I7" s="134" t="e">
        <f t="shared" si="0"/>
        <v>#DIV/0!</v>
      </c>
      <c r="J7" s="134" t="e">
        <f t="shared" si="0"/>
        <v>#DIV/0!</v>
      </c>
      <c r="K7" s="134" t="e">
        <f t="shared" si="0"/>
        <v>#DIV/0!</v>
      </c>
      <c r="L7" s="134" t="e">
        <f t="shared" si="0"/>
        <v>#DIV/0!</v>
      </c>
      <c r="M7" s="134" t="e">
        <f t="shared" si="0"/>
        <v>#DIV/0!</v>
      </c>
      <c r="N7" s="135">
        <f>SUM(N8:N10)/IF(N10=0,2,3)</f>
        <v>0</v>
      </c>
      <c r="O7" s="174">
        <f>SUM(O8:O10)/IF($N10=0,2,3)</f>
        <v>0</v>
      </c>
      <c r="P7" s="174">
        <f t="shared" ref="P7:T7" si="1">SUM(P8:P10)/IF($N10=0,2,3)</f>
        <v>0</v>
      </c>
      <c r="Q7" s="174">
        <f t="shared" si="1"/>
        <v>0</v>
      </c>
      <c r="R7" s="174">
        <f t="shared" si="1"/>
        <v>0</v>
      </c>
      <c r="S7" s="174">
        <f t="shared" si="1"/>
        <v>0</v>
      </c>
      <c r="T7" s="174">
        <f t="shared" si="1"/>
        <v>0</v>
      </c>
      <c r="U7" s="203"/>
      <c r="V7" s="150">
        <f>SUM(V8:V10)/IF(N10=0,2,3)</f>
        <v>0</v>
      </c>
      <c r="W7" s="147">
        <f>N7-V7</f>
        <v>0</v>
      </c>
      <c r="X7" s="147" t="str">
        <f>IF(W7&gt;=150,"Oui","Non")</f>
        <v>Non</v>
      </c>
      <c r="Y7" s="151">
        <f>IF(W7=0,0,IF(ISERROR(RANK(W7,W:W)),"",RANK(Z7,Z:Z)))</f>
        <v>0</v>
      </c>
      <c r="Z7" s="51">
        <f>IFERROR(W7+F7/100000+J7/10000000+G7/1000000000,0)</f>
        <v>0</v>
      </c>
    </row>
    <row r="8" spans="1:26" ht="13.2" customHeight="1" x14ac:dyDescent="0.2">
      <c r="B8" s="201"/>
      <c r="C8" s="201"/>
      <c r="D8" s="201"/>
      <c r="E8" s="13" t="s">
        <v>64</v>
      </c>
      <c r="F8" s="26"/>
      <c r="G8" s="26"/>
      <c r="H8" s="26"/>
      <c r="I8" s="26"/>
      <c r="J8" s="26"/>
      <c r="K8" s="26"/>
      <c r="L8" s="26"/>
      <c r="M8" s="26"/>
      <c r="N8" s="24">
        <f>SUM(F8:M8)</f>
        <v>0</v>
      </c>
      <c r="O8" s="27"/>
      <c r="P8" s="27"/>
      <c r="Q8" s="27"/>
      <c r="R8" s="27"/>
      <c r="S8" s="27"/>
      <c r="T8" s="27"/>
      <c r="U8" s="204"/>
      <c r="V8" s="28">
        <f>SUM(O8:T8)</f>
        <v>0</v>
      </c>
      <c r="W8" s="146"/>
      <c r="X8" s="146"/>
      <c r="Y8" s="145"/>
      <c r="Z8" s="49"/>
    </row>
    <row r="9" spans="1:26" ht="13.2" customHeight="1" x14ac:dyDescent="0.2">
      <c r="B9" s="61"/>
      <c r="C9" s="61"/>
      <c r="D9" s="61"/>
      <c r="E9" s="13" t="s">
        <v>65</v>
      </c>
      <c r="F9" s="25"/>
      <c r="G9" s="25"/>
      <c r="H9" s="25"/>
      <c r="I9" s="25"/>
      <c r="J9" s="25"/>
      <c r="K9" s="25"/>
      <c r="L9" s="25"/>
      <c r="M9" s="25"/>
      <c r="N9" s="43">
        <f t="shared" ref="N9:N10" si="2">SUM(F9:M9)</f>
        <v>0</v>
      </c>
      <c r="O9" s="29"/>
      <c r="P9" s="29"/>
      <c r="Q9" s="29"/>
      <c r="R9" s="29"/>
      <c r="S9" s="29"/>
      <c r="T9" s="29"/>
      <c r="U9" s="205"/>
      <c r="V9" s="148">
        <f>SUM(O9:T9)</f>
        <v>0</v>
      </c>
      <c r="W9" s="146"/>
      <c r="X9" s="146"/>
      <c r="Y9" s="141" t="str">
        <f>IF(ISERROR(RANK(#REF!,#REF!)),"",RANK(#REF!,#REF!))</f>
        <v/>
      </c>
      <c r="Z9" s="50"/>
    </row>
    <row r="10" spans="1:26" ht="13.2" customHeight="1" thickBot="1" x14ac:dyDescent="0.25">
      <c r="B10" s="62"/>
      <c r="C10" s="62"/>
      <c r="D10" s="62"/>
      <c r="E10" s="15" t="s">
        <v>66</v>
      </c>
      <c r="F10" s="46"/>
      <c r="G10" s="46"/>
      <c r="H10" s="46"/>
      <c r="I10" s="46"/>
      <c r="J10" s="46"/>
      <c r="K10" s="46"/>
      <c r="L10" s="46"/>
      <c r="M10" s="46"/>
      <c r="N10" s="47">
        <f t="shared" si="2"/>
        <v>0</v>
      </c>
      <c r="O10" s="48"/>
      <c r="P10" s="48"/>
      <c r="Q10" s="48"/>
      <c r="R10" s="48"/>
      <c r="S10" s="48"/>
      <c r="T10" s="48"/>
      <c r="U10" s="206"/>
      <c r="V10" s="149">
        <f>SUM(O10:T10)</f>
        <v>0</v>
      </c>
      <c r="W10" s="152"/>
      <c r="X10" s="152"/>
      <c r="Y10" s="153" t="str">
        <f>IF(ISERROR(RANK(#REF!,#REF!)),"",RANK(#REF!,#REF!))</f>
        <v/>
      </c>
      <c r="Z10" s="52"/>
    </row>
    <row r="11" spans="1:26" ht="13.2" customHeight="1" thickTop="1" x14ac:dyDescent="0.2">
      <c r="A11" s="58">
        <v>2</v>
      </c>
      <c r="B11" s="200">
        <f>INDEX('List of Competitors'!I$5:I$24,MATCH($A11,'List of Competitors'!$G$5:$G$24,0))</f>
        <v>0</v>
      </c>
      <c r="C11" s="200">
        <f>INDEX('List of Competitors'!J$5:J$24,MATCH($A11,'List of Competitors'!$G$5:$G$24,0))</f>
        <v>0</v>
      </c>
      <c r="D11" s="200">
        <f>INDEX('List of Competitors'!K$5:K$24,MATCH($A11,'List of Competitors'!$G$5:$G$24,0))</f>
        <v>0</v>
      </c>
      <c r="E11" s="44" t="s">
        <v>63</v>
      </c>
      <c r="F11" s="45" t="e">
        <f t="shared" ref="F11:M11" si="3">AVERAGE(F12:F14)</f>
        <v>#DIV/0!</v>
      </c>
      <c r="G11" s="45" t="e">
        <f t="shared" si="3"/>
        <v>#DIV/0!</v>
      </c>
      <c r="H11" s="45" t="e">
        <f t="shared" si="3"/>
        <v>#DIV/0!</v>
      </c>
      <c r="I11" s="45" t="e">
        <f t="shared" si="3"/>
        <v>#DIV/0!</v>
      </c>
      <c r="J11" s="45" t="e">
        <f t="shared" si="3"/>
        <v>#DIV/0!</v>
      </c>
      <c r="K11" s="45" t="e">
        <f t="shared" si="3"/>
        <v>#DIV/0!</v>
      </c>
      <c r="L11" s="45" t="e">
        <f t="shared" si="3"/>
        <v>#DIV/0!</v>
      </c>
      <c r="M11" s="45" t="e">
        <f t="shared" si="3"/>
        <v>#DIV/0!</v>
      </c>
      <c r="N11" s="135">
        <f>SUM(N12:N14)/IF(N14=0,2,3)</f>
        <v>0</v>
      </c>
      <c r="O11" s="174">
        <f t="shared" ref="O11" si="4">SUM(O12:O14)/IF($N14=0,2,3)</f>
        <v>0</v>
      </c>
      <c r="P11" s="174">
        <f t="shared" ref="P11" si="5">SUM(P12:P14)/IF($N14=0,2,3)</f>
        <v>0</v>
      </c>
      <c r="Q11" s="174">
        <f t="shared" ref="Q11" si="6">SUM(Q12:Q14)/IF($N14=0,2,3)</f>
        <v>0</v>
      </c>
      <c r="R11" s="174">
        <f t="shared" ref="R11" si="7">SUM(R12:R14)/IF($N14=0,2,3)</f>
        <v>0</v>
      </c>
      <c r="S11" s="174">
        <f t="shared" ref="S11" si="8">SUM(S12:S14)/IF($N14=0,2,3)</f>
        <v>0</v>
      </c>
      <c r="T11" s="174">
        <f t="shared" ref="T11" si="9">SUM(T12:T14)/IF($N14=0,2,3)</f>
        <v>0</v>
      </c>
      <c r="U11" s="203"/>
      <c r="V11" s="150">
        <f>SUM(V12:V14)/IF(N14=0,2,3)</f>
        <v>0</v>
      </c>
      <c r="W11" s="147">
        <f>N11-V11</f>
        <v>0</v>
      </c>
      <c r="X11" s="147" t="str">
        <f>IF(W11&gt;=150,"Oui","Non")</f>
        <v>Non</v>
      </c>
      <c r="Y11" s="151">
        <f>IF(W11=0,0,IF(ISERROR(RANK(W11,W:W)),"",RANK(Z11,Z:Z)))</f>
        <v>0</v>
      </c>
      <c r="Z11" s="51">
        <f>IFERROR(W11+F11/100000+J11/10000000+G11/1000000000,0)</f>
        <v>0</v>
      </c>
    </row>
    <row r="12" spans="1:26" ht="13.2" customHeight="1" x14ac:dyDescent="0.2">
      <c r="B12" s="201"/>
      <c r="C12" s="201"/>
      <c r="D12" s="201"/>
      <c r="E12" s="13" t="s">
        <v>64</v>
      </c>
      <c r="F12" s="26"/>
      <c r="G12" s="26"/>
      <c r="H12" s="26"/>
      <c r="I12" s="26"/>
      <c r="J12" s="26"/>
      <c r="K12" s="26"/>
      <c r="L12" s="26"/>
      <c r="M12" s="26"/>
      <c r="N12" s="24">
        <f>SUM(F12:M12)</f>
        <v>0</v>
      </c>
      <c r="O12" s="27"/>
      <c r="P12" s="27"/>
      <c r="Q12" s="27"/>
      <c r="R12" s="27"/>
      <c r="S12" s="27"/>
      <c r="T12" s="27"/>
      <c r="U12" s="204"/>
      <c r="V12" s="28">
        <f>SUM(O12:T12)</f>
        <v>0</v>
      </c>
      <c r="W12" s="146"/>
      <c r="X12" s="146"/>
      <c r="Y12" s="145"/>
      <c r="Z12" s="49"/>
    </row>
    <row r="13" spans="1:26" ht="13.2" customHeight="1" x14ac:dyDescent="0.2">
      <c r="B13" s="61"/>
      <c r="C13" s="61"/>
      <c r="D13" s="61"/>
      <c r="E13" s="13" t="s">
        <v>65</v>
      </c>
      <c r="F13" s="25"/>
      <c r="G13" s="25"/>
      <c r="H13" s="25"/>
      <c r="I13" s="25"/>
      <c r="J13" s="25"/>
      <c r="K13" s="25"/>
      <c r="L13" s="25"/>
      <c r="M13" s="25"/>
      <c r="N13" s="43">
        <f t="shared" ref="N13:N14" si="10">SUM(F13:M13)</f>
        <v>0</v>
      </c>
      <c r="O13" s="29"/>
      <c r="P13" s="29"/>
      <c r="Q13" s="29"/>
      <c r="R13" s="29"/>
      <c r="S13" s="29"/>
      <c r="T13" s="29"/>
      <c r="U13" s="205"/>
      <c r="V13" s="148">
        <f>SUM(O13:T13)</f>
        <v>0</v>
      </c>
      <c r="W13" s="146"/>
      <c r="X13" s="146"/>
      <c r="Y13" s="141" t="str">
        <f>IF(ISERROR(RANK(#REF!,#REF!)),"",RANK(#REF!,#REF!))</f>
        <v/>
      </c>
      <c r="Z13" s="50"/>
    </row>
    <row r="14" spans="1:26" ht="13.2" customHeight="1" thickBot="1" x14ac:dyDescent="0.25">
      <c r="B14" s="62"/>
      <c r="C14" s="62"/>
      <c r="D14" s="62"/>
      <c r="E14" s="15" t="s">
        <v>66</v>
      </c>
      <c r="F14" s="46"/>
      <c r="G14" s="46"/>
      <c r="H14" s="46"/>
      <c r="I14" s="46"/>
      <c r="J14" s="46"/>
      <c r="K14" s="46"/>
      <c r="L14" s="46"/>
      <c r="M14" s="46"/>
      <c r="N14" s="47">
        <f t="shared" si="10"/>
        <v>0</v>
      </c>
      <c r="O14" s="48"/>
      <c r="P14" s="48"/>
      <c r="Q14" s="48"/>
      <c r="R14" s="48"/>
      <c r="S14" s="48"/>
      <c r="T14" s="48"/>
      <c r="U14" s="206"/>
      <c r="V14" s="149">
        <f>SUM(O14:T14)</f>
        <v>0</v>
      </c>
      <c r="W14" s="152"/>
      <c r="X14" s="152"/>
      <c r="Y14" s="153" t="str">
        <f>IF(ISERROR(RANK(#REF!,#REF!)),"",RANK(#REF!,#REF!))</f>
        <v/>
      </c>
      <c r="Z14" s="52"/>
    </row>
    <row r="15" spans="1:26" ht="13.2" customHeight="1" thickTop="1" x14ac:dyDescent="0.2">
      <c r="A15" s="58">
        <v>3</v>
      </c>
      <c r="B15" s="200">
        <f>INDEX('List of Competitors'!I$5:I$24,MATCH($A15,'List of Competitors'!$G$5:$G$24,0))</f>
        <v>0</v>
      </c>
      <c r="C15" s="200">
        <f>INDEX('List of Competitors'!J$5:J$24,MATCH($A15,'List of Competitors'!$G$5:$G$24,0))</f>
        <v>0</v>
      </c>
      <c r="D15" s="200">
        <f>INDEX('List of Competitors'!K$5:K$24,MATCH($A15,'List of Competitors'!$G$5:$G$24,0))</f>
        <v>0</v>
      </c>
      <c r="E15" s="44" t="s">
        <v>63</v>
      </c>
      <c r="F15" s="45" t="e">
        <f t="shared" ref="F15:M15" si="11">AVERAGE(F16:F18)</f>
        <v>#DIV/0!</v>
      </c>
      <c r="G15" s="45" t="e">
        <f t="shared" si="11"/>
        <v>#DIV/0!</v>
      </c>
      <c r="H15" s="45" t="e">
        <f t="shared" si="11"/>
        <v>#DIV/0!</v>
      </c>
      <c r="I15" s="45" t="e">
        <f t="shared" si="11"/>
        <v>#DIV/0!</v>
      </c>
      <c r="J15" s="45" t="e">
        <f t="shared" si="11"/>
        <v>#DIV/0!</v>
      </c>
      <c r="K15" s="45" t="e">
        <f t="shared" si="11"/>
        <v>#DIV/0!</v>
      </c>
      <c r="L15" s="45" t="e">
        <f t="shared" si="11"/>
        <v>#DIV/0!</v>
      </c>
      <c r="M15" s="45" t="e">
        <f t="shared" si="11"/>
        <v>#DIV/0!</v>
      </c>
      <c r="N15" s="135">
        <f>SUM(N16:N18)/IF(N18=0,2,3)</f>
        <v>0</v>
      </c>
      <c r="O15" s="174">
        <f t="shared" ref="O15" si="12">SUM(O16:O18)/IF($N18=0,2,3)</f>
        <v>0</v>
      </c>
      <c r="P15" s="174">
        <f t="shared" ref="P15" si="13">SUM(P16:P18)/IF($N18=0,2,3)</f>
        <v>0</v>
      </c>
      <c r="Q15" s="174">
        <f t="shared" ref="Q15" si="14">SUM(Q16:Q18)/IF($N18=0,2,3)</f>
        <v>0</v>
      </c>
      <c r="R15" s="174">
        <f t="shared" ref="R15" si="15">SUM(R16:R18)/IF($N18=0,2,3)</f>
        <v>0</v>
      </c>
      <c r="S15" s="174">
        <f t="shared" ref="S15" si="16">SUM(S16:S18)/IF($N18=0,2,3)</f>
        <v>0</v>
      </c>
      <c r="T15" s="174">
        <f t="shared" ref="T15" si="17">SUM(T16:T18)/IF($N18=0,2,3)</f>
        <v>0</v>
      </c>
      <c r="U15" s="203"/>
      <c r="V15" s="150">
        <f>SUM(V16:V18)/IF(N18=0,2,3)</f>
        <v>0</v>
      </c>
      <c r="W15" s="147">
        <f>N15-V15</f>
        <v>0</v>
      </c>
      <c r="X15" s="147" t="str">
        <f>IF(W15&gt;=150,"Oui","Non")</f>
        <v>Non</v>
      </c>
      <c r="Y15" s="151">
        <f>IF(W15=0,0,IF(ISERROR(RANK(W15,W:W)),"",RANK(Z15,Z:Z)))</f>
        <v>0</v>
      </c>
      <c r="Z15" s="51">
        <f>IFERROR(W15+F15/100000+J15/10000000+G15/1000000000,0)</f>
        <v>0</v>
      </c>
    </row>
    <row r="16" spans="1:26" ht="13.2" customHeight="1" x14ac:dyDescent="0.2">
      <c r="B16" s="201"/>
      <c r="C16" s="201"/>
      <c r="D16" s="201"/>
      <c r="E16" s="13" t="s">
        <v>64</v>
      </c>
      <c r="F16" s="26"/>
      <c r="G16" s="26"/>
      <c r="H16" s="26"/>
      <c r="I16" s="26"/>
      <c r="J16" s="26"/>
      <c r="K16" s="26"/>
      <c r="L16" s="26"/>
      <c r="M16" s="26"/>
      <c r="N16" s="24">
        <f>SUM(F16:M16)</f>
        <v>0</v>
      </c>
      <c r="O16" s="27"/>
      <c r="P16" s="27"/>
      <c r="Q16" s="27"/>
      <c r="R16" s="27"/>
      <c r="S16" s="27"/>
      <c r="T16" s="27"/>
      <c r="U16" s="204"/>
      <c r="V16" s="28">
        <f>SUM(O16:T16)</f>
        <v>0</v>
      </c>
      <c r="W16" s="146"/>
      <c r="X16" s="146"/>
      <c r="Y16" s="145"/>
      <c r="Z16" s="49"/>
    </row>
    <row r="17" spans="1:26" ht="13.2" customHeight="1" x14ac:dyDescent="0.2">
      <c r="B17" s="61"/>
      <c r="C17" s="61"/>
      <c r="D17" s="61"/>
      <c r="E17" s="13" t="s">
        <v>65</v>
      </c>
      <c r="F17" s="25"/>
      <c r="G17" s="25"/>
      <c r="H17" s="25"/>
      <c r="I17" s="25"/>
      <c r="J17" s="25"/>
      <c r="K17" s="25"/>
      <c r="L17" s="25"/>
      <c r="M17" s="25"/>
      <c r="N17" s="43">
        <f t="shared" ref="N17:N18" si="18">SUM(F17:M17)</f>
        <v>0</v>
      </c>
      <c r="O17" s="29"/>
      <c r="P17" s="29"/>
      <c r="Q17" s="29"/>
      <c r="R17" s="29"/>
      <c r="S17" s="29"/>
      <c r="T17" s="29"/>
      <c r="U17" s="205"/>
      <c r="V17" s="148">
        <f>SUM(O17:T17)</f>
        <v>0</v>
      </c>
      <c r="W17" s="146"/>
      <c r="X17" s="146"/>
      <c r="Y17" s="141" t="str">
        <f>IF(ISERROR(RANK(#REF!,#REF!)),"",RANK(#REF!,#REF!))</f>
        <v/>
      </c>
      <c r="Z17" s="50"/>
    </row>
    <row r="18" spans="1:26" ht="13.2" customHeight="1" thickBot="1" x14ac:dyDescent="0.25">
      <c r="B18" s="62"/>
      <c r="C18" s="62"/>
      <c r="D18" s="62"/>
      <c r="E18" s="15" t="s">
        <v>66</v>
      </c>
      <c r="F18" s="46"/>
      <c r="G18" s="46"/>
      <c r="H18" s="46"/>
      <c r="I18" s="46"/>
      <c r="J18" s="46"/>
      <c r="K18" s="46"/>
      <c r="L18" s="46"/>
      <c r="M18" s="46"/>
      <c r="N18" s="47">
        <f t="shared" si="18"/>
        <v>0</v>
      </c>
      <c r="O18" s="48"/>
      <c r="P18" s="48"/>
      <c r="Q18" s="48"/>
      <c r="R18" s="48"/>
      <c r="S18" s="48"/>
      <c r="T18" s="48"/>
      <c r="U18" s="206"/>
      <c r="V18" s="149">
        <f>SUM(O18:T18)</f>
        <v>0</v>
      </c>
      <c r="W18" s="152"/>
      <c r="X18" s="152"/>
      <c r="Y18" s="153" t="str">
        <f>IF(ISERROR(RANK(#REF!,#REF!)),"",RANK(#REF!,#REF!))</f>
        <v/>
      </c>
      <c r="Z18" s="52"/>
    </row>
    <row r="19" spans="1:26" ht="13.2" customHeight="1" thickTop="1" x14ac:dyDescent="0.2">
      <c r="A19" s="58">
        <v>4</v>
      </c>
      <c r="B19" s="200">
        <f>INDEX('List of Competitors'!I$5:I$24,MATCH($A19,'List of Competitors'!$G$5:$G$24,0))</f>
        <v>0</v>
      </c>
      <c r="C19" s="200">
        <f>INDEX('List of Competitors'!J$5:J$24,MATCH($A19,'List of Competitors'!$G$5:$G$24,0))</f>
        <v>0</v>
      </c>
      <c r="D19" s="200">
        <f>INDEX('List of Competitors'!K$5:K$24,MATCH($A19,'List of Competitors'!$G$5:$G$24,0))</f>
        <v>0</v>
      </c>
      <c r="E19" s="44" t="s">
        <v>63</v>
      </c>
      <c r="F19" s="45" t="e">
        <f t="shared" ref="F19:M19" si="19">AVERAGE(F20:F22)</f>
        <v>#DIV/0!</v>
      </c>
      <c r="G19" s="45" t="e">
        <f t="shared" si="19"/>
        <v>#DIV/0!</v>
      </c>
      <c r="H19" s="45" t="e">
        <f t="shared" si="19"/>
        <v>#DIV/0!</v>
      </c>
      <c r="I19" s="45" t="e">
        <f t="shared" si="19"/>
        <v>#DIV/0!</v>
      </c>
      <c r="J19" s="45" t="e">
        <f t="shared" si="19"/>
        <v>#DIV/0!</v>
      </c>
      <c r="K19" s="45" t="e">
        <f t="shared" si="19"/>
        <v>#DIV/0!</v>
      </c>
      <c r="L19" s="45" t="e">
        <f t="shared" si="19"/>
        <v>#DIV/0!</v>
      </c>
      <c r="M19" s="45" t="e">
        <f t="shared" si="19"/>
        <v>#DIV/0!</v>
      </c>
      <c r="N19" s="135">
        <f>SUM(N20:N22)/IF(N22=0,2,3)</f>
        <v>0</v>
      </c>
      <c r="O19" s="174">
        <f t="shared" ref="O19" si="20">SUM(O20:O22)/IF($N22=0,2,3)</f>
        <v>0</v>
      </c>
      <c r="P19" s="174">
        <f t="shared" ref="P19" si="21">SUM(P20:P22)/IF($N22=0,2,3)</f>
        <v>0</v>
      </c>
      <c r="Q19" s="174">
        <f t="shared" ref="Q19" si="22">SUM(Q20:Q22)/IF($N22=0,2,3)</f>
        <v>0</v>
      </c>
      <c r="R19" s="174">
        <f t="shared" ref="R19" si="23">SUM(R20:R22)/IF($N22=0,2,3)</f>
        <v>0</v>
      </c>
      <c r="S19" s="174">
        <f t="shared" ref="S19" si="24">SUM(S20:S22)/IF($N22=0,2,3)</f>
        <v>0</v>
      </c>
      <c r="T19" s="174">
        <f t="shared" ref="T19" si="25">SUM(T20:T22)/IF($N22=0,2,3)</f>
        <v>0</v>
      </c>
      <c r="U19" s="203"/>
      <c r="V19" s="150">
        <f>SUM(V20:V22)/IF(N22=0,2,3)</f>
        <v>0</v>
      </c>
      <c r="W19" s="147">
        <f>N19-V19</f>
        <v>0</v>
      </c>
      <c r="X19" s="147" t="str">
        <f>IF(W19&gt;=150,"Oui","Non")</f>
        <v>Non</v>
      </c>
      <c r="Y19" s="151">
        <f>IF(W19=0,0,IF(ISERROR(RANK(W19,W:W)),"",RANK(Z19,Z:Z)))</f>
        <v>0</v>
      </c>
      <c r="Z19" s="51">
        <f>IFERROR(W19+F19/100000+J19/10000000+G19/1000000000,0)</f>
        <v>0</v>
      </c>
    </row>
    <row r="20" spans="1:26" ht="13.2" customHeight="1" x14ac:dyDescent="0.2">
      <c r="B20" s="201"/>
      <c r="C20" s="201"/>
      <c r="D20" s="201"/>
      <c r="E20" s="13" t="s">
        <v>64</v>
      </c>
      <c r="F20" s="26"/>
      <c r="G20" s="26"/>
      <c r="H20" s="26"/>
      <c r="I20" s="26"/>
      <c r="J20" s="26"/>
      <c r="K20" s="26"/>
      <c r="L20" s="26"/>
      <c r="M20" s="26"/>
      <c r="N20" s="24">
        <f>SUM(F20:M20)</f>
        <v>0</v>
      </c>
      <c r="O20" s="27"/>
      <c r="P20" s="27"/>
      <c r="Q20" s="27"/>
      <c r="R20" s="27"/>
      <c r="S20" s="27"/>
      <c r="T20" s="27"/>
      <c r="U20" s="204"/>
      <c r="V20" s="28">
        <f>SUM(O20:T20)</f>
        <v>0</v>
      </c>
      <c r="W20" s="146"/>
      <c r="X20" s="146"/>
      <c r="Y20" s="145"/>
      <c r="Z20" s="49"/>
    </row>
    <row r="21" spans="1:26" ht="13.2" customHeight="1" x14ac:dyDescent="0.2">
      <c r="B21" s="61"/>
      <c r="C21" s="61"/>
      <c r="D21" s="61"/>
      <c r="E21" s="13" t="s">
        <v>65</v>
      </c>
      <c r="F21" s="25"/>
      <c r="G21" s="25"/>
      <c r="H21" s="25"/>
      <c r="I21" s="25"/>
      <c r="J21" s="25"/>
      <c r="K21" s="25"/>
      <c r="L21" s="25"/>
      <c r="M21" s="25"/>
      <c r="N21" s="43">
        <f t="shared" ref="N21:N22" si="26">SUM(F21:M21)</f>
        <v>0</v>
      </c>
      <c r="O21" s="29"/>
      <c r="P21" s="29"/>
      <c r="Q21" s="29"/>
      <c r="R21" s="29"/>
      <c r="S21" s="29"/>
      <c r="T21" s="29"/>
      <c r="U21" s="205"/>
      <c r="V21" s="148">
        <f>SUM(O21:T21)</f>
        <v>0</v>
      </c>
      <c r="W21" s="146"/>
      <c r="X21" s="146"/>
      <c r="Y21" s="141" t="str">
        <f>IF(ISERROR(RANK(#REF!,#REF!)),"",RANK(#REF!,#REF!))</f>
        <v/>
      </c>
      <c r="Z21" s="50"/>
    </row>
    <row r="22" spans="1:26" ht="13.2" customHeight="1" thickBot="1" x14ac:dyDescent="0.25">
      <c r="B22" s="62"/>
      <c r="C22" s="62"/>
      <c r="D22" s="62"/>
      <c r="E22" s="15" t="s">
        <v>66</v>
      </c>
      <c r="F22" s="46"/>
      <c r="G22" s="46"/>
      <c r="H22" s="46"/>
      <c r="I22" s="46"/>
      <c r="J22" s="46"/>
      <c r="K22" s="46"/>
      <c r="L22" s="46"/>
      <c r="M22" s="46"/>
      <c r="N22" s="47">
        <f t="shared" si="26"/>
        <v>0</v>
      </c>
      <c r="O22" s="48"/>
      <c r="P22" s="48"/>
      <c r="Q22" s="48"/>
      <c r="R22" s="48"/>
      <c r="S22" s="48"/>
      <c r="T22" s="48"/>
      <c r="U22" s="206"/>
      <c r="V22" s="149">
        <f>SUM(O22:T22)</f>
        <v>0</v>
      </c>
      <c r="W22" s="152"/>
      <c r="X22" s="152"/>
      <c r="Y22" s="153" t="str">
        <f>IF(ISERROR(RANK(#REF!,#REF!)),"",RANK(#REF!,#REF!))</f>
        <v/>
      </c>
      <c r="Z22" s="52"/>
    </row>
    <row r="23" spans="1:26" ht="13.2" customHeight="1" thickTop="1" x14ac:dyDescent="0.2">
      <c r="A23" s="58">
        <v>5</v>
      </c>
      <c r="B23" s="200">
        <f>INDEX('List of Competitors'!I$5:I$24,MATCH($A23,'List of Competitors'!$G$5:$G$24,0))</f>
        <v>0</v>
      </c>
      <c r="C23" s="200">
        <f>INDEX('List of Competitors'!J$5:J$24,MATCH($A23,'List of Competitors'!$G$5:$G$24,0))</f>
        <v>0</v>
      </c>
      <c r="D23" s="200">
        <f>INDEX('List of Competitors'!K$5:K$24,MATCH($A23,'List of Competitors'!$G$5:$G$24,0))</f>
        <v>0</v>
      </c>
      <c r="E23" s="44" t="s">
        <v>63</v>
      </c>
      <c r="F23" s="45" t="e">
        <f t="shared" ref="F23:M23" si="27">AVERAGE(F24:F26)</f>
        <v>#DIV/0!</v>
      </c>
      <c r="G23" s="45" t="e">
        <f t="shared" si="27"/>
        <v>#DIV/0!</v>
      </c>
      <c r="H23" s="45" t="e">
        <f t="shared" si="27"/>
        <v>#DIV/0!</v>
      </c>
      <c r="I23" s="45" t="e">
        <f t="shared" si="27"/>
        <v>#DIV/0!</v>
      </c>
      <c r="J23" s="45" t="e">
        <f t="shared" si="27"/>
        <v>#DIV/0!</v>
      </c>
      <c r="K23" s="45" t="e">
        <f t="shared" si="27"/>
        <v>#DIV/0!</v>
      </c>
      <c r="L23" s="45" t="e">
        <f t="shared" si="27"/>
        <v>#DIV/0!</v>
      </c>
      <c r="M23" s="45" t="e">
        <f t="shared" si="27"/>
        <v>#DIV/0!</v>
      </c>
      <c r="N23" s="135">
        <f>SUM(N24:N26)/IF(N26=0,2,3)</f>
        <v>0</v>
      </c>
      <c r="O23" s="174">
        <f t="shared" ref="O23" si="28">SUM(O24:O26)/IF($N26=0,2,3)</f>
        <v>0</v>
      </c>
      <c r="P23" s="174">
        <f t="shared" ref="P23" si="29">SUM(P24:P26)/IF($N26=0,2,3)</f>
        <v>0</v>
      </c>
      <c r="Q23" s="174">
        <f t="shared" ref="Q23" si="30">SUM(Q24:Q26)/IF($N26=0,2,3)</f>
        <v>0</v>
      </c>
      <c r="R23" s="174">
        <f t="shared" ref="R23" si="31">SUM(R24:R26)/IF($N26=0,2,3)</f>
        <v>0</v>
      </c>
      <c r="S23" s="174">
        <f t="shared" ref="S23" si="32">SUM(S24:S26)/IF($N26=0,2,3)</f>
        <v>0</v>
      </c>
      <c r="T23" s="174">
        <f t="shared" ref="T23" si="33">SUM(T24:T26)/IF($N26=0,2,3)</f>
        <v>0</v>
      </c>
      <c r="U23" s="203"/>
      <c r="V23" s="150">
        <f>SUM(V24:V26)/IF(N26=0,2,3)</f>
        <v>0</v>
      </c>
      <c r="W23" s="147">
        <f>N23-V23</f>
        <v>0</v>
      </c>
      <c r="X23" s="147" t="str">
        <f>IF(W23&gt;=150,"Oui","Non")</f>
        <v>Non</v>
      </c>
      <c r="Y23" s="151">
        <f>IF(W23=0,0,IF(ISERROR(RANK(W23,W:W)),"",RANK(Z23,Z:Z)))</f>
        <v>0</v>
      </c>
      <c r="Z23" s="51">
        <f>IFERROR(W23+F23/100000+J23/10000000+G23/1000000000,0)</f>
        <v>0</v>
      </c>
    </row>
    <row r="24" spans="1:26" ht="13.2" customHeight="1" x14ac:dyDescent="0.2">
      <c r="B24" s="201"/>
      <c r="C24" s="201"/>
      <c r="D24" s="201"/>
      <c r="E24" s="13" t="s">
        <v>64</v>
      </c>
      <c r="F24" s="26"/>
      <c r="G24" s="26"/>
      <c r="H24" s="26"/>
      <c r="I24" s="26"/>
      <c r="J24" s="26"/>
      <c r="K24" s="26"/>
      <c r="L24" s="26"/>
      <c r="M24" s="26"/>
      <c r="N24" s="24">
        <f>SUM(F24:M24)</f>
        <v>0</v>
      </c>
      <c r="O24" s="27"/>
      <c r="P24" s="27"/>
      <c r="Q24" s="27"/>
      <c r="R24" s="27"/>
      <c r="S24" s="27"/>
      <c r="T24" s="27"/>
      <c r="U24" s="204"/>
      <c r="V24" s="28">
        <f>SUM(O24:T24)</f>
        <v>0</v>
      </c>
      <c r="W24" s="146"/>
      <c r="X24" s="146"/>
      <c r="Y24" s="145"/>
      <c r="Z24" s="49"/>
    </row>
    <row r="25" spans="1:26" ht="13.2" customHeight="1" x14ac:dyDescent="0.2">
      <c r="B25" s="61"/>
      <c r="C25" s="61"/>
      <c r="D25" s="61"/>
      <c r="E25" s="13" t="s">
        <v>65</v>
      </c>
      <c r="F25" s="25"/>
      <c r="G25" s="25"/>
      <c r="H25" s="25"/>
      <c r="I25" s="25"/>
      <c r="J25" s="25"/>
      <c r="K25" s="25"/>
      <c r="L25" s="25"/>
      <c r="M25" s="25"/>
      <c r="N25" s="43">
        <f t="shared" ref="N25:N26" si="34">SUM(F25:M25)</f>
        <v>0</v>
      </c>
      <c r="O25" s="29"/>
      <c r="P25" s="29"/>
      <c r="Q25" s="29"/>
      <c r="R25" s="29"/>
      <c r="S25" s="29"/>
      <c r="T25" s="29"/>
      <c r="U25" s="205"/>
      <c r="V25" s="148">
        <f>SUM(O25:T25)</f>
        <v>0</v>
      </c>
      <c r="W25" s="146"/>
      <c r="X25" s="146"/>
      <c r="Y25" s="141" t="str">
        <f>IF(ISERROR(RANK(#REF!,#REF!)),"",RANK(#REF!,#REF!))</f>
        <v/>
      </c>
      <c r="Z25" s="50"/>
    </row>
    <row r="26" spans="1:26" ht="13.2" customHeight="1" thickBot="1" x14ac:dyDescent="0.25">
      <c r="B26" s="62"/>
      <c r="C26" s="62"/>
      <c r="D26" s="62"/>
      <c r="E26" s="15" t="s">
        <v>66</v>
      </c>
      <c r="F26" s="46"/>
      <c r="G26" s="46"/>
      <c r="H26" s="46"/>
      <c r="I26" s="46"/>
      <c r="J26" s="46"/>
      <c r="K26" s="46"/>
      <c r="L26" s="46"/>
      <c r="M26" s="46"/>
      <c r="N26" s="47">
        <f t="shared" si="34"/>
        <v>0</v>
      </c>
      <c r="O26" s="48"/>
      <c r="P26" s="48"/>
      <c r="Q26" s="48"/>
      <c r="R26" s="48"/>
      <c r="S26" s="48"/>
      <c r="T26" s="48"/>
      <c r="U26" s="206"/>
      <c r="V26" s="149">
        <f>SUM(O26:T26)</f>
        <v>0</v>
      </c>
      <c r="W26" s="152"/>
      <c r="X26" s="152"/>
      <c r="Y26" s="153" t="str">
        <f>IF(ISERROR(RANK(#REF!,#REF!)),"",RANK(#REF!,#REF!))</f>
        <v/>
      </c>
      <c r="Z26" s="52"/>
    </row>
    <row r="27" spans="1:26" ht="13.2" customHeight="1" thickTop="1" x14ac:dyDescent="0.2">
      <c r="A27" s="58">
        <v>6</v>
      </c>
      <c r="B27" s="200">
        <f>INDEX('List of Competitors'!I$5:I$24,MATCH($A27,'List of Competitors'!$G$5:$G$24,0))</f>
        <v>0</v>
      </c>
      <c r="C27" s="200">
        <f>INDEX('List of Competitors'!J$5:J$24,MATCH($A27,'List of Competitors'!$G$5:$G$24,0))</f>
        <v>0</v>
      </c>
      <c r="D27" s="200">
        <f>INDEX('List of Competitors'!K$5:K$24,MATCH($A27,'List of Competitors'!$G$5:$G$24,0))</f>
        <v>0</v>
      </c>
      <c r="E27" s="44" t="s">
        <v>63</v>
      </c>
      <c r="F27" s="45" t="e">
        <f t="shared" ref="F27:M27" si="35">AVERAGE(F28:F30)</f>
        <v>#DIV/0!</v>
      </c>
      <c r="G27" s="45" t="e">
        <f t="shared" si="35"/>
        <v>#DIV/0!</v>
      </c>
      <c r="H27" s="45" t="e">
        <f t="shared" si="35"/>
        <v>#DIV/0!</v>
      </c>
      <c r="I27" s="45" t="e">
        <f t="shared" si="35"/>
        <v>#DIV/0!</v>
      </c>
      <c r="J27" s="45" t="e">
        <f t="shared" si="35"/>
        <v>#DIV/0!</v>
      </c>
      <c r="K27" s="45" t="e">
        <f t="shared" si="35"/>
        <v>#DIV/0!</v>
      </c>
      <c r="L27" s="45" t="e">
        <f t="shared" si="35"/>
        <v>#DIV/0!</v>
      </c>
      <c r="M27" s="45" t="e">
        <f t="shared" si="35"/>
        <v>#DIV/0!</v>
      </c>
      <c r="N27" s="135">
        <f>SUM(N28:N30)/IF(N30=0,2,3)</f>
        <v>0</v>
      </c>
      <c r="O27" s="174">
        <f t="shared" ref="O27" si="36">SUM(O28:O30)/IF($N30=0,2,3)</f>
        <v>0</v>
      </c>
      <c r="P27" s="174">
        <f t="shared" ref="P27" si="37">SUM(P28:P30)/IF($N30=0,2,3)</f>
        <v>0</v>
      </c>
      <c r="Q27" s="174">
        <f t="shared" ref="Q27" si="38">SUM(Q28:Q30)/IF($N30=0,2,3)</f>
        <v>0</v>
      </c>
      <c r="R27" s="174">
        <f t="shared" ref="R27" si="39">SUM(R28:R30)/IF($N30=0,2,3)</f>
        <v>0</v>
      </c>
      <c r="S27" s="174">
        <f t="shared" ref="S27" si="40">SUM(S28:S30)/IF($N30=0,2,3)</f>
        <v>0</v>
      </c>
      <c r="T27" s="174">
        <f t="shared" ref="T27" si="41">SUM(T28:T30)/IF($N30=0,2,3)</f>
        <v>0</v>
      </c>
      <c r="U27" s="203"/>
      <c r="V27" s="150">
        <f>SUM(V28:V30)/IF(N30=0,2,3)</f>
        <v>0</v>
      </c>
      <c r="W27" s="147">
        <f>N27-V27</f>
        <v>0</v>
      </c>
      <c r="X27" s="147" t="str">
        <f>IF(W27&gt;=150,"Oui","Non")</f>
        <v>Non</v>
      </c>
      <c r="Y27" s="151">
        <f>IF(W27=0,0,IF(ISERROR(RANK(W27,W:W)),"",RANK(Z27,Z:Z)))</f>
        <v>0</v>
      </c>
      <c r="Z27" s="51">
        <f>IFERROR(W27+F27/100000+J27/10000000+G27/1000000000,0)</f>
        <v>0</v>
      </c>
    </row>
    <row r="28" spans="1:26" ht="13.2" customHeight="1" x14ac:dyDescent="0.2">
      <c r="B28" s="201"/>
      <c r="C28" s="201"/>
      <c r="D28" s="201"/>
      <c r="E28" s="13" t="s">
        <v>64</v>
      </c>
      <c r="F28" s="26"/>
      <c r="G28" s="26"/>
      <c r="H28" s="26"/>
      <c r="I28" s="26"/>
      <c r="J28" s="26"/>
      <c r="K28" s="26"/>
      <c r="L28" s="26"/>
      <c r="M28" s="26"/>
      <c r="N28" s="24">
        <f>SUM(F28:M28)</f>
        <v>0</v>
      </c>
      <c r="O28" s="27"/>
      <c r="P28" s="27"/>
      <c r="Q28" s="27"/>
      <c r="R28" s="27"/>
      <c r="S28" s="27"/>
      <c r="T28" s="27"/>
      <c r="U28" s="204"/>
      <c r="V28" s="28">
        <f>SUM(O28:T28)</f>
        <v>0</v>
      </c>
      <c r="W28" s="146"/>
      <c r="X28" s="146"/>
      <c r="Y28" s="145"/>
      <c r="Z28" s="49"/>
    </row>
    <row r="29" spans="1:26" ht="13.2" customHeight="1" x14ac:dyDescent="0.2">
      <c r="B29" s="61"/>
      <c r="C29" s="61"/>
      <c r="D29" s="61"/>
      <c r="E29" s="13" t="s">
        <v>65</v>
      </c>
      <c r="F29" s="25"/>
      <c r="G29" s="25"/>
      <c r="H29" s="25"/>
      <c r="I29" s="25"/>
      <c r="J29" s="25"/>
      <c r="K29" s="25"/>
      <c r="L29" s="25"/>
      <c r="M29" s="25"/>
      <c r="N29" s="43">
        <f t="shared" ref="N29:N30" si="42">SUM(F29:M29)</f>
        <v>0</v>
      </c>
      <c r="O29" s="29"/>
      <c r="P29" s="29"/>
      <c r="Q29" s="29"/>
      <c r="R29" s="29"/>
      <c r="S29" s="29"/>
      <c r="T29" s="29"/>
      <c r="U29" s="205"/>
      <c r="V29" s="148">
        <f>SUM(O29:T29)</f>
        <v>0</v>
      </c>
      <c r="W29" s="146"/>
      <c r="X29" s="146"/>
      <c r="Y29" s="141" t="str">
        <f>IF(ISERROR(RANK(#REF!,#REF!)),"",RANK(#REF!,#REF!))</f>
        <v/>
      </c>
      <c r="Z29" s="50"/>
    </row>
    <row r="30" spans="1:26" ht="13.2" customHeight="1" thickBot="1" x14ac:dyDescent="0.25">
      <c r="B30" s="62"/>
      <c r="C30" s="62"/>
      <c r="D30" s="62"/>
      <c r="E30" s="15" t="s">
        <v>66</v>
      </c>
      <c r="F30" s="46"/>
      <c r="G30" s="46"/>
      <c r="H30" s="46"/>
      <c r="I30" s="46"/>
      <c r="J30" s="46"/>
      <c r="K30" s="46"/>
      <c r="L30" s="46"/>
      <c r="M30" s="46"/>
      <c r="N30" s="47">
        <f t="shared" si="42"/>
        <v>0</v>
      </c>
      <c r="O30" s="48"/>
      <c r="P30" s="48"/>
      <c r="Q30" s="48"/>
      <c r="R30" s="48"/>
      <c r="S30" s="48"/>
      <c r="T30" s="48"/>
      <c r="U30" s="206"/>
      <c r="V30" s="149">
        <f>SUM(O30:T30)</f>
        <v>0</v>
      </c>
      <c r="W30" s="152"/>
      <c r="X30" s="152"/>
      <c r="Y30" s="153" t="str">
        <f>IF(ISERROR(RANK(#REF!,#REF!)),"",RANK(#REF!,#REF!))</f>
        <v/>
      </c>
      <c r="Z30" s="52"/>
    </row>
    <row r="31" spans="1:26" ht="13.2" customHeight="1" thickTop="1" x14ac:dyDescent="0.2">
      <c r="A31" s="58">
        <v>7</v>
      </c>
      <c r="B31" s="200">
        <f>INDEX('List of Competitors'!I$5:I$24,MATCH($A31,'List of Competitors'!$G$5:$G$24,0))</f>
        <v>0</v>
      </c>
      <c r="C31" s="200">
        <f>INDEX('List of Competitors'!J$5:J$24,MATCH($A31,'List of Competitors'!$G$5:$G$24,0))</f>
        <v>0</v>
      </c>
      <c r="D31" s="200">
        <f>INDEX('List of Competitors'!K$5:K$24,MATCH($A31,'List of Competitors'!$G$5:$G$24,0))</f>
        <v>0</v>
      </c>
      <c r="E31" s="44" t="s">
        <v>63</v>
      </c>
      <c r="F31" s="45" t="e">
        <f t="shared" ref="F31:M31" si="43">AVERAGE(F32:F34)</f>
        <v>#DIV/0!</v>
      </c>
      <c r="G31" s="45" t="e">
        <f t="shared" si="43"/>
        <v>#DIV/0!</v>
      </c>
      <c r="H31" s="45" t="e">
        <f t="shared" si="43"/>
        <v>#DIV/0!</v>
      </c>
      <c r="I31" s="45" t="e">
        <f t="shared" si="43"/>
        <v>#DIV/0!</v>
      </c>
      <c r="J31" s="45" t="e">
        <f t="shared" si="43"/>
        <v>#DIV/0!</v>
      </c>
      <c r="K31" s="45" t="e">
        <f t="shared" si="43"/>
        <v>#DIV/0!</v>
      </c>
      <c r="L31" s="45" t="e">
        <f t="shared" si="43"/>
        <v>#DIV/0!</v>
      </c>
      <c r="M31" s="45" t="e">
        <f t="shared" si="43"/>
        <v>#DIV/0!</v>
      </c>
      <c r="N31" s="135">
        <f>SUM(N32:N34)/IF(N34=0,2,3)</f>
        <v>0</v>
      </c>
      <c r="O31" s="174">
        <f t="shared" ref="O31" si="44">SUM(O32:O34)/IF($N34=0,2,3)</f>
        <v>0</v>
      </c>
      <c r="P31" s="174">
        <f t="shared" ref="P31" si="45">SUM(P32:P34)/IF($N34=0,2,3)</f>
        <v>0</v>
      </c>
      <c r="Q31" s="174">
        <f t="shared" ref="Q31" si="46">SUM(Q32:Q34)/IF($N34=0,2,3)</f>
        <v>0</v>
      </c>
      <c r="R31" s="174">
        <f t="shared" ref="R31" si="47">SUM(R32:R34)/IF($N34=0,2,3)</f>
        <v>0</v>
      </c>
      <c r="S31" s="174">
        <f t="shared" ref="S31" si="48">SUM(S32:S34)/IF($N34=0,2,3)</f>
        <v>0</v>
      </c>
      <c r="T31" s="174">
        <f t="shared" ref="T31" si="49">SUM(T32:T34)/IF($N34=0,2,3)</f>
        <v>0</v>
      </c>
      <c r="U31" s="203"/>
      <c r="V31" s="150">
        <f>SUM(V32:V34)/IF(N34=0,2,3)</f>
        <v>0</v>
      </c>
      <c r="W31" s="147">
        <f>N31-V31</f>
        <v>0</v>
      </c>
      <c r="X31" s="147" t="str">
        <f>IF(W31&gt;=150,"Oui","Non")</f>
        <v>Non</v>
      </c>
      <c r="Y31" s="151">
        <f>IF(W31=0,0,IF(ISERROR(RANK(W31,W:W)),"",RANK(Z31,Z:Z)))</f>
        <v>0</v>
      </c>
      <c r="Z31" s="51">
        <f>IFERROR(W31+F31/100000+J31/10000000+G31/1000000000,0)</f>
        <v>0</v>
      </c>
    </row>
    <row r="32" spans="1:26" ht="13.2" customHeight="1" x14ac:dyDescent="0.2">
      <c r="B32" s="201"/>
      <c r="C32" s="201"/>
      <c r="D32" s="201"/>
      <c r="E32" s="13" t="s">
        <v>64</v>
      </c>
      <c r="F32" s="26"/>
      <c r="G32" s="26"/>
      <c r="H32" s="26"/>
      <c r="I32" s="26"/>
      <c r="J32" s="26"/>
      <c r="K32" s="26"/>
      <c r="L32" s="26"/>
      <c r="M32" s="26"/>
      <c r="N32" s="24">
        <f>SUM(F32:M32)</f>
        <v>0</v>
      </c>
      <c r="O32" s="27"/>
      <c r="P32" s="27"/>
      <c r="Q32" s="27"/>
      <c r="R32" s="27"/>
      <c r="S32" s="27"/>
      <c r="T32" s="27"/>
      <c r="U32" s="204"/>
      <c r="V32" s="28">
        <f>SUM(O32:T32)</f>
        <v>0</v>
      </c>
      <c r="W32" s="146"/>
      <c r="X32" s="146"/>
      <c r="Y32" s="145"/>
      <c r="Z32" s="49"/>
    </row>
    <row r="33" spans="1:26" ht="13.2" customHeight="1" x14ac:dyDescent="0.2">
      <c r="B33" s="61"/>
      <c r="C33" s="61"/>
      <c r="D33" s="61"/>
      <c r="E33" s="13" t="s">
        <v>65</v>
      </c>
      <c r="F33" s="25"/>
      <c r="G33" s="25"/>
      <c r="H33" s="25"/>
      <c r="I33" s="25"/>
      <c r="J33" s="25"/>
      <c r="K33" s="25"/>
      <c r="L33" s="25"/>
      <c r="M33" s="25"/>
      <c r="N33" s="43">
        <f t="shared" ref="N33:N34" si="50">SUM(F33:M33)</f>
        <v>0</v>
      </c>
      <c r="O33" s="29"/>
      <c r="P33" s="29"/>
      <c r="Q33" s="29"/>
      <c r="R33" s="29"/>
      <c r="S33" s="29"/>
      <c r="T33" s="29"/>
      <c r="U33" s="205"/>
      <c r="V33" s="148">
        <f>SUM(O33:T33)</f>
        <v>0</v>
      </c>
      <c r="W33" s="146"/>
      <c r="X33" s="146"/>
      <c r="Y33" s="141" t="str">
        <f>IF(ISERROR(RANK(#REF!,#REF!)),"",RANK(#REF!,#REF!))</f>
        <v/>
      </c>
      <c r="Z33" s="50"/>
    </row>
    <row r="34" spans="1:26" ht="13.2" customHeight="1" thickBot="1" x14ac:dyDescent="0.25">
      <c r="B34" s="62"/>
      <c r="C34" s="62"/>
      <c r="D34" s="62"/>
      <c r="E34" s="15" t="s">
        <v>66</v>
      </c>
      <c r="F34" s="46"/>
      <c r="G34" s="46"/>
      <c r="H34" s="46"/>
      <c r="I34" s="46"/>
      <c r="J34" s="46"/>
      <c r="K34" s="46"/>
      <c r="L34" s="46"/>
      <c r="M34" s="46"/>
      <c r="N34" s="47">
        <f t="shared" si="50"/>
        <v>0</v>
      </c>
      <c r="O34" s="48"/>
      <c r="P34" s="48"/>
      <c r="Q34" s="48"/>
      <c r="R34" s="48"/>
      <c r="S34" s="48"/>
      <c r="T34" s="48"/>
      <c r="U34" s="206"/>
      <c r="V34" s="149">
        <f>SUM(O34:T34)</f>
        <v>0</v>
      </c>
      <c r="W34" s="152"/>
      <c r="X34" s="152"/>
      <c r="Y34" s="153" t="str">
        <f>IF(ISERROR(RANK(#REF!,#REF!)),"",RANK(#REF!,#REF!))</f>
        <v/>
      </c>
      <c r="Z34" s="52"/>
    </row>
    <row r="35" spans="1:26" ht="13.2" customHeight="1" thickTop="1" x14ac:dyDescent="0.2">
      <c r="A35" s="58">
        <v>8</v>
      </c>
      <c r="B35" s="200">
        <f>INDEX('List of Competitors'!I$5:I$24,MATCH($A35,'List of Competitors'!$G$5:$G$24,0))</f>
        <v>0</v>
      </c>
      <c r="C35" s="200">
        <f>INDEX('List of Competitors'!J$5:J$24,MATCH($A35,'List of Competitors'!$G$5:$G$24,0))</f>
        <v>0</v>
      </c>
      <c r="D35" s="200">
        <f>INDEX('List of Competitors'!K$5:K$24,MATCH($A35,'List of Competitors'!$G$5:$G$24,0))</f>
        <v>0</v>
      </c>
      <c r="E35" s="44" t="s">
        <v>63</v>
      </c>
      <c r="F35" s="45" t="e">
        <f t="shared" ref="F35:M35" si="51">AVERAGE(F36:F38)</f>
        <v>#DIV/0!</v>
      </c>
      <c r="G35" s="45" t="e">
        <f t="shared" si="51"/>
        <v>#DIV/0!</v>
      </c>
      <c r="H35" s="45" t="e">
        <f t="shared" si="51"/>
        <v>#DIV/0!</v>
      </c>
      <c r="I35" s="45" t="e">
        <f t="shared" si="51"/>
        <v>#DIV/0!</v>
      </c>
      <c r="J35" s="45" t="e">
        <f t="shared" si="51"/>
        <v>#DIV/0!</v>
      </c>
      <c r="K35" s="45" t="e">
        <f t="shared" si="51"/>
        <v>#DIV/0!</v>
      </c>
      <c r="L35" s="45" t="e">
        <f t="shared" si="51"/>
        <v>#DIV/0!</v>
      </c>
      <c r="M35" s="45" t="e">
        <f t="shared" si="51"/>
        <v>#DIV/0!</v>
      </c>
      <c r="N35" s="135">
        <f>SUM(N36:N38)/IF(N38=0,2,3)</f>
        <v>0</v>
      </c>
      <c r="O35" s="174">
        <f t="shared" ref="O35" si="52">SUM(O36:O38)/IF($N38=0,2,3)</f>
        <v>0</v>
      </c>
      <c r="P35" s="174">
        <f t="shared" ref="P35" si="53">SUM(P36:P38)/IF($N38=0,2,3)</f>
        <v>0</v>
      </c>
      <c r="Q35" s="174">
        <f t="shared" ref="Q35" si="54">SUM(Q36:Q38)/IF($N38=0,2,3)</f>
        <v>0</v>
      </c>
      <c r="R35" s="174">
        <f t="shared" ref="R35" si="55">SUM(R36:R38)/IF($N38=0,2,3)</f>
        <v>0</v>
      </c>
      <c r="S35" s="174">
        <f t="shared" ref="S35" si="56">SUM(S36:S38)/IF($N38=0,2,3)</f>
        <v>0</v>
      </c>
      <c r="T35" s="174">
        <f t="shared" ref="T35" si="57">SUM(T36:T38)/IF($N38=0,2,3)</f>
        <v>0</v>
      </c>
      <c r="U35" s="203"/>
      <c r="V35" s="150">
        <f>SUM(V36:V38)/IF(N38=0,2,3)</f>
        <v>0</v>
      </c>
      <c r="W35" s="147">
        <f>N35-V35</f>
        <v>0</v>
      </c>
      <c r="X35" s="147" t="str">
        <f>IF(W35&gt;=150,"Oui","Non")</f>
        <v>Non</v>
      </c>
      <c r="Y35" s="151">
        <f>IF(W35=0,0,IF(ISERROR(RANK(W35,W:W)),"",RANK(Z35,Z:Z)))</f>
        <v>0</v>
      </c>
      <c r="Z35" s="51">
        <f>IFERROR(W35+F35/100000+J35/10000000+G35/1000000000,0)</f>
        <v>0</v>
      </c>
    </row>
    <row r="36" spans="1:26" ht="13.2" customHeight="1" x14ac:dyDescent="0.2">
      <c r="B36" s="201"/>
      <c r="C36" s="201"/>
      <c r="D36" s="201"/>
      <c r="E36" s="13" t="s">
        <v>64</v>
      </c>
      <c r="F36" s="26"/>
      <c r="G36" s="26"/>
      <c r="H36" s="26"/>
      <c r="I36" s="26"/>
      <c r="J36" s="26"/>
      <c r="K36" s="26"/>
      <c r="L36" s="26"/>
      <c r="M36" s="26"/>
      <c r="N36" s="24">
        <f>SUM(F36:M36)</f>
        <v>0</v>
      </c>
      <c r="O36" s="27"/>
      <c r="P36" s="27"/>
      <c r="Q36" s="27"/>
      <c r="R36" s="27"/>
      <c r="S36" s="27"/>
      <c r="T36" s="27"/>
      <c r="U36" s="204"/>
      <c r="V36" s="28">
        <f>SUM(O36:T36)</f>
        <v>0</v>
      </c>
      <c r="W36" s="146"/>
      <c r="X36" s="146"/>
      <c r="Y36" s="145"/>
      <c r="Z36" s="49"/>
    </row>
    <row r="37" spans="1:26" ht="13.2" customHeight="1" x14ac:dyDescent="0.2">
      <c r="B37" s="61"/>
      <c r="C37" s="61"/>
      <c r="D37" s="61"/>
      <c r="E37" s="13" t="s">
        <v>65</v>
      </c>
      <c r="F37" s="25"/>
      <c r="G37" s="25"/>
      <c r="H37" s="25"/>
      <c r="I37" s="25"/>
      <c r="J37" s="25"/>
      <c r="K37" s="25"/>
      <c r="L37" s="25"/>
      <c r="M37" s="25"/>
      <c r="N37" s="43">
        <f t="shared" ref="N37:N38" si="58">SUM(F37:M37)</f>
        <v>0</v>
      </c>
      <c r="O37" s="29"/>
      <c r="P37" s="29"/>
      <c r="Q37" s="29"/>
      <c r="R37" s="29"/>
      <c r="S37" s="29"/>
      <c r="T37" s="29"/>
      <c r="U37" s="205"/>
      <c r="V37" s="148">
        <f>SUM(O37:T37)</f>
        <v>0</v>
      </c>
      <c r="W37" s="146"/>
      <c r="X37" s="146"/>
      <c r="Y37" s="141" t="str">
        <f>IF(ISERROR(RANK(#REF!,#REF!)),"",RANK(#REF!,#REF!))</f>
        <v/>
      </c>
      <c r="Z37" s="50"/>
    </row>
    <row r="38" spans="1:26" ht="13.2" customHeight="1" thickBot="1" x14ac:dyDescent="0.25">
      <c r="B38" s="62"/>
      <c r="C38" s="62"/>
      <c r="D38" s="62"/>
      <c r="E38" s="15" t="s">
        <v>66</v>
      </c>
      <c r="F38" s="46"/>
      <c r="G38" s="46"/>
      <c r="H38" s="46"/>
      <c r="I38" s="46"/>
      <c r="J38" s="46"/>
      <c r="K38" s="46"/>
      <c r="L38" s="46"/>
      <c r="M38" s="46"/>
      <c r="N38" s="47">
        <f t="shared" si="58"/>
        <v>0</v>
      </c>
      <c r="O38" s="48"/>
      <c r="P38" s="48"/>
      <c r="Q38" s="48"/>
      <c r="R38" s="48"/>
      <c r="S38" s="48"/>
      <c r="T38" s="48"/>
      <c r="U38" s="206"/>
      <c r="V38" s="149">
        <f>SUM(O38:T38)</f>
        <v>0</v>
      </c>
      <c r="W38" s="152"/>
      <c r="X38" s="152"/>
      <c r="Y38" s="153" t="str">
        <f>IF(ISERROR(RANK(#REF!,#REF!)),"",RANK(#REF!,#REF!))</f>
        <v/>
      </c>
      <c r="Z38" s="52"/>
    </row>
    <row r="39" spans="1:26" ht="13.2" customHeight="1" thickTop="1" x14ac:dyDescent="0.2">
      <c r="A39" s="58">
        <v>9</v>
      </c>
      <c r="B39" s="200">
        <f>INDEX('List of Competitors'!I$5:I$24,MATCH($A39,'List of Competitors'!$G$5:$G$24,0))</f>
        <v>0</v>
      </c>
      <c r="C39" s="200">
        <f>INDEX('List of Competitors'!J$5:J$24,MATCH($A39,'List of Competitors'!$G$5:$G$24,0))</f>
        <v>0</v>
      </c>
      <c r="D39" s="200">
        <f>INDEX('List of Competitors'!K$5:K$24,MATCH($A39,'List of Competitors'!$G$5:$G$24,0))</f>
        <v>0</v>
      </c>
      <c r="E39" s="44" t="s">
        <v>63</v>
      </c>
      <c r="F39" s="45" t="e">
        <f t="shared" ref="F39:M39" si="59">AVERAGE(F40:F42)</f>
        <v>#DIV/0!</v>
      </c>
      <c r="G39" s="45" t="e">
        <f t="shared" si="59"/>
        <v>#DIV/0!</v>
      </c>
      <c r="H39" s="45" t="e">
        <f t="shared" si="59"/>
        <v>#DIV/0!</v>
      </c>
      <c r="I39" s="45" t="e">
        <f t="shared" si="59"/>
        <v>#DIV/0!</v>
      </c>
      <c r="J39" s="45" t="e">
        <f t="shared" si="59"/>
        <v>#DIV/0!</v>
      </c>
      <c r="K39" s="45" t="e">
        <f t="shared" si="59"/>
        <v>#DIV/0!</v>
      </c>
      <c r="L39" s="45" t="e">
        <f t="shared" si="59"/>
        <v>#DIV/0!</v>
      </c>
      <c r="M39" s="45" t="e">
        <f t="shared" si="59"/>
        <v>#DIV/0!</v>
      </c>
      <c r="N39" s="135">
        <f>SUM(N40:N42)/IF(N42=0,2,3)</f>
        <v>0</v>
      </c>
      <c r="O39" s="174">
        <f t="shared" ref="O39" si="60">SUM(O40:O42)/IF($N42=0,2,3)</f>
        <v>0</v>
      </c>
      <c r="P39" s="174">
        <f t="shared" ref="P39" si="61">SUM(P40:P42)/IF($N42=0,2,3)</f>
        <v>0</v>
      </c>
      <c r="Q39" s="174">
        <f t="shared" ref="Q39" si="62">SUM(Q40:Q42)/IF($N42=0,2,3)</f>
        <v>0</v>
      </c>
      <c r="R39" s="174">
        <f t="shared" ref="R39" si="63">SUM(R40:R42)/IF($N42=0,2,3)</f>
        <v>0</v>
      </c>
      <c r="S39" s="174">
        <f t="shared" ref="S39" si="64">SUM(S40:S42)/IF($N42=0,2,3)</f>
        <v>0</v>
      </c>
      <c r="T39" s="174">
        <f t="shared" ref="T39" si="65">SUM(T40:T42)/IF($N42=0,2,3)</f>
        <v>0</v>
      </c>
      <c r="U39" s="203"/>
      <c r="V39" s="150">
        <f>SUM(V40:V42)/IF(N42=0,2,3)</f>
        <v>0</v>
      </c>
      <c r="W39" s="147">
        <f>N39-V39</f>
        <v>0</v>
      </c>
      <c r="X39" s="147" t="str">
        <f>IF(W39&gt;=150,"Oui","Non")</f>
        <v>Non</v>
      </c>
      <c r="Y39" s="151">
        <f>IF(W39=0,0,IF(ISERROR(RANK(W39,W:W)),"",RANK(Z39,Z:Z)))</f>
        <v>0</v>
      </c>
      <c r="Z39" s="51">
        <f>IFERROR(W39+F39/100000+J39/10000000+G39/1000000000,0)</f>
        <v>0</v>
      </c>
    </row>
    <row r="40" spans="1:26" ht="13.2" customHeight="1" x14ac:dyDescent="0.2">
      <c r="B40" s="201"/>
      <c r="C40" s="201"/>
      <c r="D40" s="201"/>
      <c r="E40" s="13" t="s">
        <v>64</v>
      </c>
      <c r="F40" s="26"/>
      <c r="G40" s="26"/>
      <c r="H40" s="26"/>
      <c r="I40" s="26"/>
      <c r="J40" s="26"/>
      <c r="K40" s="26"/>
      <c r="L40" s="26"/>
      <c r="M40" s="26"/>
      <c r="N40" s="24">
        <f>SUM(F40:M40)</f>
        <v>0</v>
      </c>
      <c r="O40" s="27"/>
      <c r="P40" s="27"/>
      <c r="Q40" s="27"/>
      <c r="R40" s="27"/>
      <c r="S40" s="27"/>
      <c r="T40" s="27"/>
      <c r="U40" s="204"/>
      <c r="V40" s="28">
        <f>SUM(O40:T40)</f>
        <v>0</v>
      </c>
      <c r="W40" s="146"/>
      <c r="X40" s="146"/>
      <c r="Y40" s="145"/>
      <c r="Z40" s="49"/>
    </row>
    <row r="41" spans="1:26" ht="13.2" customHeight="1" x14ac:dyDescent="0.2">
      <c r="B41" s="61"/>
      <c r="C41" s="61"/>
      <c r="D41" s="61"/>
      <c r="E41" s="13" t="s">
        <v>65</v>
      </c>
      <c r="F41" s="25"/>
      <c r="G41" s="25"/>
      <c r="H41" s="25"/>
      <c r="I41" s="25"/>
      <c r="J41" s="25"/>
      <c r="K41" s="25"/>
      <c r="L41" s="25"/>
      <c r="M41" s="25"/>
      <c r="N41" s="43">
        <f t="shared" ref="N41:N42" si="66">SUM(F41:M41)</f>
        <v>0</v>
      </c>
      <c r="O41" s="29"/>
      <c r="P41" s="29"/>
      <c r="Q41" s="29"/>
      <c r="R41" s="29"/>
      <c r="S41" s="29"/>
      <c r="T41" s="29"/>
      <c r="U41" s="205"/>
      <c r="V41" s="148">
        <f>SUM(O41:T41)</f>
        <v>0</v>
      </c>
      <c r="W41" s="146"/>
      <c r="X41" s="146"/>
      <c r="Y41" s="141" t="str">
        <f>IF(ISERROR(RANK(#REF!,#REF!)),"",RANK(#REF!,#REF!))</f>
        <v/>
      </c>
      <c r="Z41" s="50"/>
    </row>
    <row r="42" spans="1:26" ht="13.2" customHeight="1" thickBot="1" x14ac:dyDescent="0.25">
      <c r="B42" s="62"/>
      <c r="C42" s="62"/>
      <c r="D42" s="62"/>
      <c r="E42" s="15" t="s">
        <v>66</v>
      </c>
      <c r="F42" s="46"/>
      <c r="G42" s="46"/>
      <c r="H42" s="46"/>
      <c r="I42" s="46"/>
      <c r="J42" s="46"/>
      <c r="K42" s="46"/>
      <c r="L42" s="46"/>
      <c r="M42" s="46"/>
      <c r="N42" s="47">
        <f t="shared" si="66"/>
        <v>0</v>
      </c>
      <c r="O42" s="48"/>
      <c r="P42" s="48"/>
      <c r="Q42" s="48"/>
      <c r="R42" s="48"/>
      <c r="S42" s="48"/>
      <c r="T42" s="48"/>
      <c r="U42" s="206"/>
      <c r="V42" s="149">
        <f>SUM(O42:T42)</f>
        <v>0</v>
      </c>
      <c r="W42" s="152"/>
      <c r="X42" s="152"/>
      <c r="Y42" s="153" t="str">
        <f>IF(ISERROR(RANK(#REF!,#REF!)),"",RANK(#REF!,#REF!))</f>
        <v/>
      </c>
      <c r="Z42" s="52"/>
    </row>
    <row r="43" spans="1:26" ht="13.2" customHeight="1" thickTop="1" x14ac:dyDescent="0.2">
      <c r="A43" s="58">
        <v>10</v>
      </c>
      <c r="B43" s="200">
        <f>INDEX('List of Competitors'!I$5:I$24,MATCH($A43,'List of Competitors'!$G$5:$G$24,0))</f>
        <v>0</v>
      </c>
      <c r="C43" s="200">
        <f>INDEX('List of Competitors'!J$5:J$24,MATCH($A43,'List of Competitors'!$G$5:$G$24,0))</f>
        <v>0</v>
      </c>
      <c r="D43" s="200">
        <f>INDEX('List of Competitors'!K$5:K$24,MATCH($A43,'List of Competitors'!$G$5:$G$24,0))</f>
        <v>0</v>
      </c>
      <c r="E43" s="44" t="s">
        <v>63</v>
      </c>
      <c r="F43" s="45" t="e">
        <f t="shared" ref="F43:M43" si="67">AVERAGE(F44:F46)</f>
        <v>#DIV/0!</v>
      </c>
      <c r="G43" s="45" t="e">
        <f t="shared" si="67"/>
        <v>#DIV/0!</v>
      </c>
      <c r="H43" s="45" t="e">
        <f t="shared" si="67"/>
        <v>#DIV/0!</v>
      </c>
      <c r="I43" s="45" t="e">
        <f t="shared" si="67"/>
        <v>#DIV/0!</v>
      </c>
      <c r="J43" s="45" t="e">
        <f t="shared" si="67"/>
        <v>#DIV/0!</v>
      </c>
      <c r="K43" s="45" t="e">
        <f t="shared" si="67"/>
        <v>#DIV/0!</v>
      </c>
      <c r="L43" s="45" t="e">
        <f t="shared" si="67"/>
        <v>#DIV/0!</v>
      </c>
      <c r="M43" s="45" t="e">
        <f t="shared" si="67"/>
        <v>#DIV/0!</v>
      </c>
      <c r="N43" s="135">
        <f>SUM(N44:N46)/IF(N46=0,2,3)</f>
        <v>0</v>
      </c>
      <c r="O43" s="174">
        <f t="shared" ref="O43" si="68">SUM(O44:O46)/IF($N46=0,2,3)</f>
        <v>0</v>
      </c>
      <c r="P43" s="174">
        <f t="shared" ref="P43" si="69">SUM(P44:P46)/IF($N46=0,2,3)</f>
        <v>0</v>
      </c>
      <c r="Q43" s="174">
        <f t="shared" ref="Q43" si="70">SUM(Q44:Q46)/IF($N46=0,2,3)</f>
        <v>0</v>
      </c>
      <c r="R43" s="174">
        <f t="shared" ref="R43" si="71">SUM(R44:R46)/IF($N46=0,2,3)</f>
        <v>0</v>
      </c>
      <c r="S43" s="174">
        <f t="shared" ref="S43" si="72">SUM(S44:S46)/IF($N46=0,2,3)</f>
        <v>0</v>
      </c>
      <c r="T43" s="174">
        <f t="shared" ref="T43" si="73">SUM(T44:T46)/IF($N46=0,2,3)</f>
        <v>0</v>
      </c>
      <c r="U43" s="203"/>
      <c r="V43" s="150">
        <f>SUM(V44:V46)/IF(N46=0,2,3)</f>
        <v>0</v>
      </c>
      <c r="W43" s="147">
        <f>N43-V43</f>
        <v>0</v>
      </c>
      <c r="X43" s="147" t="str">
        <f>IF(W43&gt;=150,"Oui","Non")</f>
        <v>Non</v>
      </c>
      <c r="Y43" s="151">
        <f>IF(W43=0,0,IF(ISERROR(RANK(W43,W:W)),"",RANK(Z43,Z:Z)))</f>
        <v>0</v>
      </c>
      <c r="Z43" s="51">
        <f>IFERROR(W43+F43/100000+J43/10000000+G43/1000000000,0)</f>
        <v>0</v>
      </c>
    </row>
    <row r="44" spans="1:26" ht="13.2" customHeight="1" x14ac:dyDescent="0.2">
      <c r="B44" s="201"/>
      <c r="C44" s="201"/>
      <c r="D44" s="201"/>
      <c r="E44" s="13" t="s">
        <v>64</v>
      </c>
      <c r="F44" s="26"/>
      <c r="G44" s="26"/>
      <c r="H44" s="26"/>
      <c r="I44" s="26"/>
      <c r="J44" s="26"/>
      <c r="K44" s="26"/>
      <c r="L44" s="26"/>
      <c r="M44" s="26"/>
      <c r="N44" s="24">
        <f>SUM(F44:M44)</f>
        <v>0</v>
      </c>
      <c r="O44" s="27"/>
      <c r="P44" s="27"/>
      <c r="Q44" s="27"/>
      <c r="R44" s="27"/>
      <c r="S44" s="27"/>
      <c r="T44" s="27"/>
      <c r="U44" s="204"/>
      <c r="V44" s="28">
        <f>SUM(O44:T44)</f>
        <v>0</v>
      </c>
      <c r="W44" s="146"/>
      <c r="X44" s="146"/>
      <c r="Y44" s="145"/>
      <c r="Z44" s="49"/>
    </row>
    <row r="45" spans="1:26" ht="13.2" customHeight="1" x14ac:dyDescent="0.2">
      <c r="B45" s="61"/>
      <c r="C45" s="61"/>
      <c r="D45" s="61"/>
      <c r="E45" s="13" t="s">
        <v>65</v>
      </c>
      <c r="F45" s="25"/>
      <c r="G45" s="25"/>
      <c r="H45" s="25"/>
      <c r="I45" s="25"/>
      <c r="J45" s="25"/>
      <c r="K45" s="25"/>
      <c r="L45" s="25"/>
      <c r="M45" s="25"/>
      <c r="N45" s="43">
        <f t="shared" ref="N45:N46" si="74">SUM(F45:M45)</f>
        <v>0</v>
      </c>
      <c r="O45" s="29"/>
      <c r="P45" s="29"/>
      <c r="Q45" s="29"/>
      <c r="R45" s="29"/>
      <c r="S45" s="29"/>
      <c r="T45" s="29"/>
      <c r="U45" s="205"/>
      <c r="V45" s="148">
        <f>SUM(O45:T45)</f>
        <v>0</v>
      </c>
      <c r="W45" s="146"/>
      <c r="X45" s="146"/>
      <c r="Y45" s="141" t="str">
        <f>IF(ISERROR(RANK(#REF!,#REF!)),"",RANK(#REF!,#REF!))</f>
        <v/>
      </c>
      <c r="Z45" s="50"/>
    </row>
    <row r="46" spans="1:26" ht="13.2" customHeight="1" thickBot="1" x14ac:dyDescent="0.25">
      <c r="B46" s="62"/>
      <c r="C46" s="62"/>
      <c r="D46" s="62"/>
      <c r="E46" s="15" t="s">
        <v>66</v>
      </c>
      <c r="F46" s="46"/>
      <c r="G46" s="46"/>
      <c r="H46" s="46"/>
      <c r="I46" s="46"/>
      <c r="J46" s="46"/>
      <c r="K46" s="46"/>
      <c r="L46" s="46"/>
      <c r="M46" s="46"/>
      <c r="N46" s="47">
        <f t="shared" si="74"/>
        <v>0</v>
      </c>
      <c r="O46" s="48"/>
      <c r="P46" s="48"/>
      <c r="Q46" s="48"/>
      <c r="R46" s="48"/>
      <c r="S46" s="48"/>
      <c r="T46" s="48"/>
      <c r="U46" s="206"/>
      <c r="V46" s="149">
        <f>SUM(O46:T46)</f>
        <v>0</v>
      </c>
      <c r="W46" s="152"/>
      <c r="X46" s="152"/>
      <c r="Y46" s="153" t="str">
        <f>IF(ISERROR(RANK(#REF!,#REF!)),"",RANK(#REF!,#REF!))</f>
        <v/>
      </c>
      <c r="Z46" s="52"/>
    </row>
    <row r="47" spans="1:26" ht="13.2" customHeight="1" thickTop="1" x14ac:dyDescent="0.2">
      <c r="A47" s="58">
        <v>11</v>
      </c>
      <c r="B47" s="200">
        <f>INDEX('List of Competitors'!I$5:I$24,MATCH($A47,'List of Competitors'!$G$5:$G$24,0))</f>
        <v>0</v>
      </c>
      <c r="C47" s="200">
        <f>INDEX('List of Competitors'!J$5:J$24,MATCH($A47,'List of Competitors'!$G$5:$G$24,0))</f>
        <v>0</v>
      </c>
      <c r="D47" s="200">
        <f>INDEX('List of Competitors'!K$5:K$24,MATCH($A47,'List of Competitors'!$G$5:$G$24,0))</f>
        <v>0</v>
      </c>
      <c r="E47" s="44" t="s">
        <v>63</v>
      </c>
      <c r="F47" s="45" t="e">
        <f t="shared" ref="F47:M47" si="75">AVERAGE(F48:F50)</f>
        <v>#DIV/0!</v>
      </c>
      <c r="G47" s="45" t="e">
        <f t="shared" si="75"/>
        <v>#DIV/0!</v>
      </c>
      <c r="H47" s="45" t="e">
        <f t="shared" si="75"/>
        <v>#DIV/0!</v>
      </c>
      <c r="I47" s="45" t="e">
        <f t="shared" si="75"/>
        <v>#DIV/0!</v>
      </c>
      <c r="J47" s="45" t="e">
        <f t="shared" si="75"/>
        <v>#DIV/0!</v>
      </c>
      <c r="K47" s="45" t="e">
        <f t="shared" si="75"/>
        <v>#DIV/0!</v>
      </c>
      <c r="L47" s="45" t="e">
        <f t="shared" si="75"/>
        <v>#DIV/0!</v>
      </c>
      <c r="M47" s="45" t="e">
        <f t="shared" si="75"/>
        <v>#DIV/0!</v>
      </c>
      <c r="N47" s="135">
        <f>SUM(N48:N50)/IF(N50=0,2,3)</f>
        <v>0</v>
      </c>
      <c r="O47" s="174">
        <f t="shared" ref="O47" si="76">SUM(O48:O50)/IF($N50=0,2,3)</f>
        <v>0</v>
      </c>
      <c r="P47" s="174">
        <f t="shared" ref="P47" si="77">SUM(P48:P50)/IF($N50=0,2,3)</f>
        <v>0</v>
      </c>
      <c r="Q47" s="174">
        <f t="shared" ref="Q47" si="78">SUM(Q48:Q50)/IF($N50=0,2,3)</f>
        <v>0</v>
      </c>
      <c r="R47" s="174">
        <f t="shared" ref="R47" si="79">SUM(R48:R50)/IF($N50=0,2,3)</f>
        <v>0</v>
      </c>
      <c r="S47" s="174">
        <f t="shared" ref="S47" si="80">SUM(S48:S50)/IF($N50=0,2,3)</f>
        <v>0</v>
      </c>
      <c r="T47" s="174">
        <f t="shared" ref="T47" si="81">SUM(T48:T50)/IF($N50=0,2,3)</f>
        <v>0</v>
      </c>
      <c r="U47" s="203"/>
      <c r="V47" s="150">
        <f>SUM(V48:V50)/IF(N50=0,2,3)</f>
        <v>0</v>
      </c>
      <c r="W47" s="147">
        <f>N47-V47</f>
        <v>0</v>
      </c>
      <c r="X47" s="147" t="str">
        <f>IF(W47&gt;=150,"Oui","Non")</f>
        <v>Non</v>
      </c>
      <c r="Y47" s="151">
        <f>IF(W47=0,0,IF(ISERROR(RANK(W47,W:W)),"",RANK(Z47,Z:Z)))</f>
        <v>0</v>
      </c>
      <c r="Z47" s="51">
        <f>IFERROR(W47+F47/100000+J47/10000000+G47/1000000000,0)</f>
        <v>0</v>
      </c>
    </row>
    <row r="48" spans="1:26" ht="13.2" customHeight="1" x14ac:dyDescent="0.2">
      <c r="B48" s="201"/>
      <c r="C48" s="201"/>
      <c r="D48" s="201"/>
      <c r="E48" s="13" t="s">
        <v>64</v>
      </c>
      <c r="F48" s="26"/>
      <c r="G48" s="26"/>
      <c r="H48" s="26"/>
      <c r="I48" s="26"/>
      <c r="J48" s="26"/>
      <c r="K48" s="26"/>
      <c r="L48" s="26"/>
      <c r="M48" s="26"/>
      <c r="N48" s="24">
        <f>SUM(F48:M48)</f>
        <v>0</v>
      </c>
      <c r="O48" s="27"/>
      <c r="P48" s="27"/>
      <c r="Q48" s="27"/>
      <c r="R48" s="27"/>
      <c r="S48" s="27"/>
      <c r="T48" s="27"/>
      <c r="U48" s="204"/>
      <c r="V48" s="28">
        <f>SUM(O48:T48)</f>
        <v>0</v>
      </c>
      <c r="W48" s="146"/>
      <c r="X48" s="146"/>
      <c r="Y48" s="145"/>
      <c r="Z48" s="49"/>
    </row>
    <row r="49" spans="1:26" ht="13.2" customHeight="1" x14ac:dyDescent="0.2">
      <c r="B49" s="61"/>
      <c r="C49" s="61"/>
      <c r="D49" s="61"/>
      <c r="E49" s="13" t="s">
        <v>65</v>
      </c>
      <c r="F49" s="25"/>
      <c r="G49" s="25"/>
      <c r="H49" s="25"/>
      <c r="I49" s="25"/>
      <c r="J49" s="25"/>
      <c r="K49" s="25"/>
      <c r="L49" s="25"/>
      <c r="M49" s="25"/>
      <c r="N49" s="43">
        <f t="shared" ref="N49:N50" si="82">SUM(F49:M49)</f>
        <v>0</v>
      </c>
      <c r="O49" s="29"/>
      <c r="P49" s="29"/>
      <c r="Q49" s="29"/>
      <c r="R49" s="29"/>
      <c r="S49" s="29"/>
      <c r="T49" s="29"/>
      <c r="U49" s="205"/>
      <c r="V49" s="148">
        <f>SUM(O49:T49)</f>
        <v>0</v>
      </c>
      <c r="W49" s="146"/>
      <c r="X49" s="146"/>
      <c r="Y49" s="141" t="str">
        <f>IF(ISERROR(RANK(#REF!,#REF!)),"",RANK(#REF!,#REF!))</f>
        <v/>
      </c>
      <c r="Z49" s="50"/>
    </row>
    <row r="50" spans="1:26" ht="13.2" customHeight="1" thickBot="1" x14ac:dyDescent="0.25">
      <c r="B50" s="62"/>
      <c r="C50" s="62"/>
      <c r="D50" s="62"/>
      <c r="E50" s="15" t="s">
        <v>66</v>
      </c>
      <c r="F50" s="46"/>
      <c r="G50" s="46"/>
      <c r="H50" s="46"/>
      <c r="I50" s="46"/>
      <c r="J50" s="46"/>
      <c r="K50" s="46"/>
      <c r="L50" s="46"/>
      <c r="M50" s="46"/>
      <c r="N50" s="47">
        <f t="shared" si="82"/>
        <v>0</v>
      </c>
      <c r="O50" s="48"/>
      <c r="P50" s="48"/>
      <c r="Q50" s="48"/>
      <c r="R50" s="48"/>
      <c r="S50" s="48"/>
      <c r="T50" s="48"/>
      <c r="U50" s="206"/>
      <c r="V50" s="149">
        <f>SUM(O50:T50)</f>
        <v>0</v>
      </c>
      <c r="W50" s="152"/>
      <c r="X50" s="152"/>
      <c r="Y50" s="153" t="str">
        <f>IF(ISERROR(RANK(#REF!,#REF!)),"",RANK(#REF!,#REF!))</f>
        <v/>
      </c>
      <c r="Z50" s="52"/>
    </row>
    <row r="51" spans="1:26" ht="13.2" customHeight="1" thickTop="1" x14ac:dyDescent="0.2">
      <c r="A51" s="58">
        <v>12</v>
      </c>
      <c r="B51" s="200">
        <f>INDEX('List of Competitors'!I$5:I$24,MATCH($A51,'List of Competitors'!$G$5:$G$24,0))</f>
        <v>0</v>
      </c>
      <c r="C51" s="200">
        <f>INDEX('List of Competitors'!J$5:J$24,MATCH($A51,'List of Competitors'!$G$5:$G$24,0))</f>
        <v>0</v>
      </c>
      <c r="D51" s="200">
        <f>INDEX('List of Competitors'!K$5:K$24,MATCH($A51,'List of Competitors'!$G$5:$G$24,0))</f>
        <v>0</v>
      </c>
      <c r="E51" s="44" t="s">
        <v>63</v>
      </c>
      <c r="F51" s="45" t="e">
        <f t="shared" ref="F51:M51" si="83">AVERAGE(F52:F54)</f>
        <v>#DIV/0!</v>
      </c>
      <c r="G51" s="45" t="e">
        <f t="shared" si="83"/>
        <v>#DIV/0!</v>
      </c>
      <c r="H51" s="45" t="e">
        <f t="shared" si="83"/>
        <v>#DIV/0!</v>
      </c>
      <c r="I51" s="45" t="e">
        <f t="shared" si="83"/>
        <v>#DIV/0!</v>
      </c>
      <c r="J51" s="45" t="e">
        <f t="shared" si="83"/>
        <v>#DIV/0!</v>
      </c>
      <c r="K51" s="45" t="e">
        <f t="shared" si="83"/>
        <v>#DIV/0!</v>
      </c>
      <c r="L51" s="45" t="e">
        <f t="shared" si="83"/>
        <v>#DIV/0!</v>
      </c>
      <c r="M51" s="45" t="e">
        <f t="shared" si="83"/>
        <v>#DIV/0!</v>
      </c>
      <c r="N51" s="135">
        <f>SUM(N52:N54)/IF(N54=0,2,3)</f>
        <v>0</v>
      </c>
      <c r="O51" s="174">
        <f t="shared" ref="O51" si="84">SUM(O52:O54)/IF($N54=0,2,3)</f>
        <v>0</v>
      </c>
      <c r="P51" s="174">
        <f t="shared" ref="P51" si="85">SUM(P52:P54)/IF($N54=0,2,3)</f>
        <v>0</v>
      </c>
      <c r="Q51" s="174">
        <f t="shared" ref="Q51" si="86">SUM(Q52:Q54)/IF($N54=0,2,3)</f>
        <v>0</v>
      </c>
      <c r="R51" s="174">
        <f t="shared" ref="R51" si="87">SUM(R52:R54)/IF($N54=0,2,3)</f>
        <v>0</v>
      </c>
      <c r="S51" s="174">
        <f t="shared" ref="S51" si="88">SUM(S52:S54)/IF($N54=0,2,3)</f>
        <v>0</v>
      </c>
      <c r="T51" s="174">
        <f t="shared" ref="T51" si="89">SUM(T52:T54)/IF($N54=0,2,3)</f>
        <v>0</v>
      </c>
      <c r="U51" s="203"/>
      <c r="V51" s="150">
        <f>SUM(V52:V54)/IF(N54=0,2,3)</f>
        <v>0</v>
      </c>
      <c r="W51" s="147">
        <f>N51-V51</f>
        <v>0</v>
      </c>
      <c r="X51" s="147" t="str">
        <f>IF(W51&gt;=150,"Oui","Non")</f>
        <v>Non</v>
      </c>
      <c r="Y51" s="151">
        <f>IF(W51=0,0,IF(ISERROR(RANK(W51,W:W)),"",RANK(Z51,Z:Z)))</f>
        <v>0</v>
      </c>
      <c r="Z51" s="51">
        <f>IFERROR(W51+F51/100000+J51/10000000+G51/1000000000,0)</f>
        <v>0</v>
      </c>
    </row>
    <row r="52" spans="1:26" ht="13.2" customHeight="1" x14ac:dyDescent="0.2">
      <c r="B52" s="201"/>
      <c r="C52" s="201"/>
      <c r="D52" s="201"/>
      <c r="E52" s="13" t="s">
        <v>64</v>
      </c>
      <c r="F52" s="26"/>
      <c r="G52" s="26"/>
      <c r="H52" s="26"/>
      <c r="I52" s="26"/>
      <c r="J52" s="26"/>
      <c r="K52" s="26"/>
      <c r="L52" s="26"/>
      <c r="M52" s="26"/>
      <c r="N52" s="24">
        <f>SUM(F52:M52)</f>
        <v>0</v>
      </c>
      <c r="O52" s="27"/>
      <c r="P52" s="27"/>
      <c r="Q52" s="27"/>
      <c r="R52" s="27"/>
      <c r="S52" s="27"/>
      <c r="T52" s="27"/>
      <c r="U52" s="204"/>
      <c r="V52" s="28">
        <f>SUM(O52:T52)</f>
        <v>0</v>
      </c>
      <c r="W52" s="146"/>
      <c r="X52" s="146"/>
      <c r="Y52" s="145"/>
      <c r="Z52" s="49"/>
    </row>
    <row r="53" spans="1:26" ht="13.2" customHeight="1" x14ac:dyDescent="0.2">
      <c r="B53" s="61"/>
      <c r="C53" s="61"/>
      <c r="D53" s="61"/>
      <c r="E53" s="13" t="s">
        <v>65</v>
      </c>
      <c r="F53" s="25"/>
      <c r="G53" s="25"/>
      <c r="H53" s="25"/>
      <c r="I53" s="25"/>
      <c r="J53" s="25"/>
      <c r="K53" s="25"/>
      <c r="L53" s="25"/>
      <c r="M53" s="25"/>
      <c r="N53" s="43">
        <f t="shared" ref="N53:N54" si="90">SUM(F53:M53)</f>
        <v>0</v>
      </c>
      <c r="O53" s="29"/>
      <c r="P53" s="29"/>
      <c r="Q53" s="29"/>
      <c r="R53" s="29"/>
      <c r="S53" s="29"/>
      <c r="T53" s="29"/>
      <c r="U53" s="205"/>
      <c r="V53" s="148">
        <f>SUM(O53:T53)</f>
        <v>0</v>
      </c>
      <c r="W53" s="146"/>
      <c r="X53" s="146"/>
      <c r="Y53" s="141" t="str">
        <f>IF(ISERROR(RANK(#REF!,#REF!)),"",RANK(#REF!,#REF!))</f>
        <v/>
      </c>
      <c r="Z53" s="50"/>
    </row>
    <row r="54" spans="1:26" ht="13.2" customHeight="1" thickBot="1" x14ac:dyDescent="0.25">
      <c r="B54" s="62"/>
      <c r="C54" s="62"/>
      <c r="D54" s="62"/>
      <c r="E54" s="15" t="s">
        <v>66</v>
      </c>
      <c r="F54" s="46"/>
      <c r="G54" s="46"/>
      <c r="H54" s="46"/>
      <c r="I54" s="46"/>
      <c r="J54" s="46"/>
      <c r="K54" s="46"/>
      <c r="L54" s="46"/>
      <c r="M54" s="46"/>
      <c r="N54" s="47">
        <f t="shared" si="90"/>
        <v>0</v>
      </c>
      <c r="O54" s="48"/>
      <c r="P54" s="48"/>
      <c r="Q54" s="48"/>
      <c r="R54" s="48"/>
      <c r="S54" s="48"/>
      <c r="T54" s="48"/>
      <c r="U54" s="206"/>
      <c r="V54" s="149">
        <f>SUM(O54:T54)</f>
        <v>0</v>
      </c>
      <c r="W54" s="152"/>
      <c r="X54" s="152"/>
      <c r="Y54" s="153" t="str">
        <f>IF(ISERROR(RANK(#REF!,#REF!)),"",RANK(#REF!,#REF!))</f>
        <v/>
      </c>
      <c r="Z54" s="52"/>
    </row>
    <row r="55" spans="1:26" ht="13.2" customHeight="1" thickTop="1" x14ac:dyDescent="0.2">
      <c r="A55" s="58">
        <v>13</v>
      </c>
      <c r="B55" s="200">
        <f>INDEX('List of Competitors'!I$5:I$24,MATCH($A55,'List of Competitors'!$G$5:$G$24,0))</f>
        <v>0</v>
      </c>
      <c r="C55" s="200">
        <f>INDEX('List of Competitors'!J$5:J$24,MATCH($A55,'List of Competitors'!$G$5:$G$24,0))</f>
        <v>0</v>
      </c>
      <c r="D55" s="200">
        <f>INDEX('List of Competitors'!K$5:K$24,MATCH($A55,'List of Competitors'!$G$5:$G$24,0))</f>
        <v>0</v>
      </c>
      <c r="E55" s="44" t="s">
        <v>63</v>
      </c>
      <c r="F55" s="45" t="e">
        <f t="shared" ref="F55:M55" si="91">AVERAGE(F56:F58)</f>
        <v>#DIV/0!</v>
      </c>
      <c r="G55" s="45" t="e">
        <f t="shared" si="91"/>
        <v>#DIV/0!</v>
      </c>
      <c r="H55" s="45" t="e">
        <f t="shared" si="91"/>
        <v>#DIV/0!</v>
      </c>
      <c r="I55" s="45" t="e">
        <f t="shared" si="91"/>
        <v>#DIV/0!</v>
      </c>
      <c r="J55" s="45" t="e">
        <f t="shared" si="91"/>
        <v>#DIV/0!</v>
      </c>
      <c r="K55" s="45" t="e">
        <f t="shared" si="91"/>
        <v>#DIV/0!</v>
      </c>
      <c r="L55" s="45" t="e">
        <f t="shared" si="91"/>
        <v>#DIV/0!</v>
      </c>
      <c r="M55" s="45" t="e">
        <f t="shared" si="91"/>
        <v>#DIV/0!</v>
      </c>
      <c r="N55" s="135">
        <f>SUM(N56:N58)/IF(N58=0,2,3)</f>
        <v>0</v>
      </c>
      <c r="O55" s="174">
        <f t="shared" ref="O55" si="92">SUM(O56:O58)/IF($N58=0,2,3)</f>
        <v>0</v>
      </c>
      <c r="P55" s="174">
        <f t="shared" ref="P55" si="93">SUM(P56:P58)/IF($N58=0,2,3)</f>
        <v>0</v>
      </c>
      <c r="Q55" s="174">
        <f t="shared" ref="Q55" si="94">SUM(Q56:Q58)/IF($N58=0,2,3)</f>
        <v>0</v>
      </c>
      <c r="R55" s="174">
        <f t="shared" ref="R55" si="95">SUM(R56:R58)/IF($N58=0,2,3)</f>
        <v>0</v>
      </c>
      <c r="S55" s="174">
        <f t="shared" ref="S55" si="96">SUM(S56:S58)/IF($N58=0,2,3)</f>
        <v>0</v>
      </c>
      <c r="T55" s="174">
        <f t="shared" ref="T55" si="97">SUM(T56:T58)/IF($N58=0,2,3)</f>
        <v>0</v>
      </c>
      <c r="U55" s="203"/>
      <c r="V55" s="150">
        <f>SUM(V56:V58)/IF(N58=0,2,3)</f>
        <v>0</v>
      </c>
      <c r="W55" s="147">
        <f>N55-V55</f>
        <v>0</v>
      </c>
      <c r="X55" s="147" t="str">
        <f>IF(W55&gt;=150,"Oui","Non")</f>
        <v>Non</v>
      </c>
      <c r="Y55" s="151">
        <f>IF(W55=0,0,IF(ISERROR(RANK(W55,W:W)),"",RANK(Z55,Z:Z)))</f>
        <v>0</v>
      </c>
      <c r="Z55" s="51">
        <f>IFERROR(W55+F55/100000+J55/10000000+G55/1000000000,0)</f>
        <v>0</v>
      </c>
    </row>
    <row r="56" spans="1:26" ht="13.2" customHeight="1" x14ac:dyDescent="0.2">
      <c r="B56" s="201"/>
      <c r="C56" s="201"/>
      <c r="D56" s="201"/>
      <c r="E56" s="13" t="s">
        <v>64</v>
      </c>
      <c r="F56" s="26"/>
      <c r="G56" s="26"/>
      <c r="H56" s="26"/>
      <c r="I56" s="26"/>
      <c r="J56" s="26"/>
      <c r="K56" s="26"/>
      <c r="L56" s="26"/>
      <c r="M56" s="26"/>
      <c r="N56" s="24">
        <f>SUM(F56:M56)</f>
        <v>0</v>
      </c>
      <c r="O56" s="27"/>
      <c r="P56" s="27"/>
      <c r="Q56" s="27"/>
      <c r="R56" s="27"/>
      <c r="S56" s="27"/>
      <c r="T56" s="27"/>
      <c r="U56" s="204"/>
      <c r="V56" s="28">
        <f>SUM(O56:T56)</f>
        <v>0</v>
      </c>
      <c r="W56" s="146"/>
      <c r="X56" s="146"/>
      <c r="Y56" s="145"/>
      <c r="Z56" s="49"/>
    </row>
    <row r="57" spans="1:26" ht="13.2" customHeight="1" x14ac:dyDescent="0.2">
      <c r="B57" s="61"/>
      <c r="C57" s="61"/>
      <c r="D57" s="61"/>
      <c r="E57" s="13" t="s">
        <v>65</v>
      </c>
      <c r="F57" s="25"/>
      <c r="G57" s="25"/>
      <c r="H57" s="25"/>
      <c r="I57" s="25"/>
      <c r="J57" s="25"/>
      <c r="K57" s="25"/>
      <c r="L57" s="25"/>
      <c r="M57" s="25"/>
      <c r="N57" s="43">
        <f t="shared" ref="N57:N58" si="98">SUM(F57:M57)</f>
        <v>0</v>
      </c>
      <c r="O57" s="29"/>
      <c r="P57" s="29"/>
      <c r="Q57" s="29"/>
      <c r="R57" s="29"/>
      <c r="S57" s="29"/>
      <c r="T57" s="29"/>
      <c r="U57" s="205"/>
      <c r="V57" s="148">
        <f>SUM(O57:T57)</f>
        <v>0</v>
      </c>
      <c r="W57" s="146"/>
      <c r="X57" s="146"/>
      <c r="Y57" s="141" t="str">
        <f>IF(ISERROR(RANK(#REF!,#REF!)),"",RANK(#REF!,#REF!))</f>
        <v/>
      </c>
      <c r="Z57" s="50"/>
    </row>
    <row r="58" spans="1:26" ht="13.2" customHeight="1" thickBot="1" x14ac:dyDescent="0.25">
      <c r="B58" s="62"/>
      <c r="C58" s="62"/>
      <c r="D58" s="62"/>
      <c r="E58" s="15" t="s">
        <v>66</v>
      </c>
      <c r="F58" s="46"/>
      <c r="G58" s="46"/>
      <c r="H58" s="46"/>
      <c r="I58" s="46"/>
      <c r="J58" s="46"/>
      <c r="K58" s="46"/>
      <c r="L58" s="46"/>
      <c r="M58" s="46"/>
      <c r="N58" s="47">
        <f t="shared" si="98"/>
        <v>0</v>
      </c>
      <c r="O58" s="48"/>
      <c r="P58" s="48"/>
      <c r="Q58" s="48"/>
      <c r="R58" s="48"/>
      <c r="S58" s="48"/>
      <c r="T58" s="48"/>
      <c r="U58" s="206"/>
      <c r="V58" s="149">
        <f>SUM(O58:T58)</f>
        <v>0</v>
      </c>
      <c r="W58" s="152"/>
      <c r="X58" s="152"/>
      <c r="Y58" s="153" t="str">
        <f>IF(ISERROR(RANK(#REF!,#REF!)),"",RANK(#REF!,#REF!))</f>
        <v/>
      </c>
      <c r="Z58" s="52"/>
    </row>
    <row r="59" spans="1:26" ht="13.2" customHeight="1" thickTop="1" x14ac:dyDescent="0.2">
      <c r="A59" s="58">
        <v>14</v>
      </c>
      <c r="B59" s="200">
        <f>INDEX('List of Competitors'!I$5:I$24,MATCH($A59,'List of Competitors'!$G$5:$G$24,0))</f>
        <v>0</v>
      </c>
      <c r="C59" s="200">
        <f>INDEX('List of Competitors'!J$5:J$24,MATCH($A59,'List of Competitors'!$G$5:$G$24,0))</f>
        <v>0</v>
      </c>
      <c r="D59" s="200">
        <f>INDEX('List of Competitors'!K$5:K$24,MATCH($A59,'List of Competitors'!$G$5:$G$24,0))</f>
        <v>0</v>
      </c>
      <c r="E59" s="44" t="s">
        <v>63</v>
      </c>
      <c r="F59" s="45" t="e">
        <f t="shared" ref="F59:M59" si="99">AVERAGE(F60:F62)</f>
        <v>#DIV/0!</v>
      </c>
      <c r="G59" s="45" t="e">
        <f t="shared" si="99"/>
        <v>#DIV/0!</v>
      </c>
      <c r="H59" s="45" t="e">
        <f t="shared" si="99"/>
        <v>#DIV/0!</v>
      </c>
      <c r="I59" s="45" t="e">
        <f t="shared" si="99"/>
        <v>#DIV/0!</v>
      </c>
      <c r="J59" s="45" t="e">
        <f t="shared" si="99"/>
        <v>#DIV/0!</v>
      </c>
      <c r="K59" s="45" t="e">
        <f t="shared" si="99"/>
        <v>#DIV/0!</v>
      </c>
      <c r="L59" s="45" t="e">
        <f t="shared" si="99"/>
        <v>#DIV/0!</v>
      </c>
      <c r="M59" s="45" t="e">
        <f t="shared" si="99"/>
        <v>#DIV/0!</v>
      </c>
      <c r="N59" s="135">
        <f>SUM(N60:N62)/IF(N62=0,2,3)</f>
        <v>0</v>
      </c>
      <c r="O59" s="174">
        <f t="shared" ref="O59" si="100">SUM(O60:O62)/IF($N62=0,2,3)</f>
        <v>0</v>
      </c>
      <c r="P59" s="174">
        <f t="shared" ref="P59" si="101">SUM(P60:P62)/IF($N62=0,2,3)</f>
        <v>0</v>
      </c>
      <c r="Q59" s="174">
        <f t="shared" ref="Q59" si="102">SUM(Q60:Q62)/IF($N62=0,2,3)</f>
        <v>0</v>
      </c>
      <c r="R59" s="174">
        <f t="shared" ref="R59" si="103">SUM(R60:R62)/IF($N62=0,2,3)</f>
        <v>0</v>
      </c>
      <c r="S59" s="174">
        <f t="shared" ref="S59" si="104">SUM(S60:S62)/IF($N62=0,2,3)</f>
        <v>0</v>
      </c>
      <c r="T59" s="174">
        <f t="shared" ref="T59" si="105">SUM(T60:T62)/IF($N62=0,2,3)</f>
        <v>0</v>
      </c>
      <c r="U59" s="203"/>
      <c r="V59" s="150">
        <f>SUM(V60:V62)/IF(N62=0,2,3)</f>
        <v>0</v>
      </c>
      <c r="W59" s="147">
        <f>N59-V59</f>
        <v>0</v>
      </c>
      <c r="X59" s="147" t="str">
        <f>IF(W59&gt;=150,"Oui","Non")</f>
        <v>Non</v>
      </c>
      <c r="Y59" s="151">
        <f>IF(W59=0,0,IF(ISERROR(RANK(W59,W:W)),"",RANK(Z59,Z:Z)))</f>
        <v>0</v>
      </c>
      <c r="Z59" s="51">
        <f>IFERROR(W59+F59/100000+J59/10000000+G59/1000000000,0)</f>
        <v>0</v>
      </c>
    </row>
    <row r="60" spans="1:26" ht="13.2" customHeight="1" x14ac:dyDescent="0.2">
      <c r="B60" s="201"/>
      <c r="C60" s="201"/>
      <c r="D60" s="201"/>
      <c r="E60" s="13" t="s">
        <v>64</v>
      </c>
      <c r="F60" s="26"/>
      <c r="G60" s="26"/>
      <c r="H60" s="26"/>
      <c r="I60" s="26"/>
      <c r="J60" s="26"/>
      <c r="K60" s="26"/>
      <c r="L60" s="26"/>
      <c r="M60" s="26"/>
      <c r="N60" s="24">
        <f>SUM(F60:M60)</f>
        <v>0</v>
      </c>
      <c r="O60" s="27"/>
      <c r="P60" s="27"/>
      <c r="Q60" s="27"/>
      <c r="R60" s="27"/>
      <c r="S60" s="27"/>
      <c r="T60" s="27"/>
      <c r="U60" s="204"/>
      <c r="V60" s="28">
        <f>SUM(O60:T60)</f>
        <v>0</v>
      </c>
      <c r="W60" s="146"/>
      <c r="X60" s="146"/>
      <c r="Y60" s="145"/>
      <c r="Z60" s="49"/>
    </row>
    <row r="61" spans="1:26" ht="13.2" customHeight="1" x14ac:dyDescent="0.2">
      <c r="B61" s="61"/>
      <c r="C61" s="61"/>
      <c r="D61" s="61"/>
      <c r="E61" s="13" t="s">
        <v>65</v>
      </c>
      <c r="F61" s="25"/>
      <c r="G61" s="25"/>
      <c r="H61" s="25"/>
      <c r="I61" s="25"/>
      <c r="J61" s="25"/>
      <c r="K61" s="25"/>
      <c r="L61" s="25"/>
      <c r="M61" s="25"/>
      <c r="N61" s="43">
        <f t="shared" ref="N61:N62" si="106">SUM(F61:M61)</f>
        <v>0</v>
      </c>
      <c r="O61" s="29"/>
      <c r="P61" s="29"/>
      <c r="Q61" s="29"/>
      <c r="R61" s="29"/>
      <c r="S61" s="29"/>
      <c r="T61" s="29"/>
      <c r="U61" s="205"/>
      <c r="V61" s="148">
        <f>SUM(O61:T61)</f>
        <v>0</v>
      </c>
      <c r="W61" s="146"/>
      <c r="X61" s="146"/>
      <c r="Y61" s="141" t="str">
        <f>IF(ISERROR(RANK(#REF!,#REF!)),"",RANK(#REF!,#REF!))</f>
        <v/>
      </c>
      <c r="Z61" s="50"/>
    </row>
    <row r="62" spans="1:26" ht="13.2" customHeight="1" thickBot="1" x14ac:dyDescent="0.25">
      <c r="B62" s="62"/>
      <c r="C62" s="62"/>
      <c r="D62" s="62"/>
      <c r="E62" s="15" t="s">
        <v>66</v>
      </c>
      <c r="F62" s="46"/>
      <c r="G62" s="46"/>
      <c r="H62" s="46"/>
      <c r="I62" s="46"/>
      <c r="J62" s="46"/>
      <c r="K62" s="46"/>
      <c r="L62" s="46"/>
      <c r="M62" s="46"/>
      <c r="N62" s="47">
        <f t="shared" si="106"/>
        <v>0</v>
      </c>
      <c r="O62" s="48"/>
      <c r="P62" s="48"/>
      <c r="Q62" s="48"/>
      <c r="R62" s="48"/>
      <c r="S62" s="48"/>
      <c r="T62" s="48"/>
      <c r="U62" s="206"/>
      <c r="V62" s="149">
        <f>SUM(O62:T62)</f>
        <v>0</v>
      </c>
      <c r="W62" s="152"/>
      <c r="X62" s="152"/>
      <c r="Y62" s="153" t="str">
        <f>IF(ISERROR(RANK(#REF!,#REF!)),"",RANK(#REF!,#REF!))</f>
        <v/>
      </c>
      <c r="Z62" s="52"/>
    </row>
    <row r="63" spans="1:26" ht="13.2" customHeight="1" thickTop="1" x14ac:dyDescent="0.2">
      <c r="A63" s="58">
        <v>15</v>
      </c>
      <c r="B63" s="200">
        <f>INDEX('List of Competitors'!I$5:I$24,MATCH($A63,'List of Competitors'!$G$5:$G$24,0))</f>
        <v>0</v>
      </c>
      <c r="C63" s="200">
        <f>INDEX('List of Competitors'!J$5:J$24,MATCH($A63,'List of Competitors'!$G$5:$G$24,0))</f>
        <v>0</v>
      </c>
      <c r="D63" s="200">
        <f>INDEX('List of Competitors'!K$5:K$24,MATCH($A63,'List of Competitors'!$G$5:$G$24,0))</f>
        <v>0</v>
      </c>
      <c r="E63" s="44" t="s">
        <v>63</v>
      </c>
      <c r="F63" s="45" t="e">
        <f t="shared" ref="F63:M63" si="107">AVERAGE(F64:F66)</f>
        <v>#DIV/0!</v>
      </c>
      <c r="G63" s="45" t="e">
        <f t="shared" si="107"/>
        <v>#DIV/0!</v>
      </c>
      <c r="H63" s="45" t="e">
        <f t="shared" si="107"/>
        <v>#DIV/0!</v>
      </c>
      <c r="I63" s="45" t="e">
        <f t="shared" si="107"/>
        <v>#DIV/0!</v>
      </c>
      <c r="J63" s="45" t="e">
        <f t="shared" si="107"/>
        <v>#DIV/0!</v>
      </c>
      <c r="K63" s="45" t="e">
        <f t="shared" si="107"/>
        <v>#DIV/0!</v>
      </c>
      <c r="L63" s="45" t="e">
        <f t="shared" si="107"/>
        <v>#DIV/0!</v>
      </c>
      <c r="M63" s="45" t="e">
        <f t="shared" si="107"/>
        <v>#DIV/0!</v>
      </c>
      <c r="N63" s="135">
        <f>SUM(N64:N66)/IF(N66=0,2,3)</f>
        <v>0</v>
      </c>
      <c r="O63" s="174">
        <f t="shared" ref="O63" si="108">SUM(O64:O66)/IF($N66=0,2,3)</f>
        <v>0</v>
      </c>
      <c r="P63" s="174">
        <f t="shared" ref="P63" si="109">SUM(P64:P66)/IF($N66=0,2,3)</f>
        <v>0</v>
      </c>
      <c r="Q63" s="174">
        <f t="shared" ref="Q63" si="110">SUM(Q64:Q66)/IF($N66=0,2,3)</f>
        <v>0</v>
      </c>
      <c r="R63" s="174">
        <f t="shared" ref="R63" si="111">SUM(R64:R66)/IF($N66=0,2,3)</f>
        <v>0</v>
      </c>
      <c r="S63" s="174">
        <f t="shared" ref="S63" si="112">SUM(S64:S66)/IF($N66=0,2,3)</f>
        <v>0</v>
      </c>
      <c r="T63" s="174">
        <f t="shared" ref="T63" si="113">SUM(T64:T66)/IF($N66=0,2,3)</f>
        <v>0</v>
      </c>
      <c r="U63" s="203"/>
      <c r="V63" s="150">
        <f>SUM(V64:V66)/IF(N66=0,2,3)</f>
        <v>0</v>
      </c>
      <c r="W63" s="147">
        <f>N63-V63</f>
        <v>0</v>
      </c>
      <c r="X63" s="147" t="str">
        <f>IF(W63&gt;=150,"Oui","Non")</f>
        <v>Non</v>
      </c>
      <c r="Y63" s="151">
        <f>IF(W63=0,0,IF(ISERROR(RANK(W63,W:W)),"",RANK(Z63,Z:Z)))</f>
        <v>0</v>
      </c>
      <c r="Z63" s="51">
        <f>IFERROR(W63+F63/100000+J63/10000000+G63/1000000000,0)</f>
        <v>0</v>
      </c>
    </row>
    <row r="64" spans="1:26" ht="13.2" customHeight="1" x14ac:dyDescent="0.2">
      <c r="B64" s="201"/>
      <c r="C64" s="201"/>
      <c r="D64" s="201"/>
      <c r="E64" s="13" t="s">
        <v>64</v>
      </c>
      <c r="F64" s="26"/>
      <c r="G64" s="26"/>
      <c r="H64" s="26"/>
      <c r="I64" s="26"/>
      <c r="J64" s="26"/>
      <c r="K64" s="26"/>
      <c r="L64" s="26"/>
      <c r="M64" s="26"/>
      <c r="N64" s="24">
        <f>SUM(F64:M64)</f>
        <v>0</v>
      </c>
      <c r="O64" s="27"/>
      <c r="P64" s="27"/>
      <c r="Q64" s="27"/>
      <c r="R64" s="27"/>
      <c r="S64" s="27"/>
      <c r="T64" s="27"/>
      <c r="U64" s="204"/>
      <c r="V64" s="28">
        <f>SUM(O64:T64)</f>
        <v>0</v>
      </c>
      <c r="W64" s="146"/>
      <c r="X64" s="146"/>
      <c r="Y64" s="145"/>
      <c r="Z64" s="49"/>
    </row>
    <row r="65" spans="1:26" ht="13.2" customHeight="1" x14ac:dyDescent="0.2">
      <c r="B65" s="61"/>
      <c r="C65" s="61"/>
      <c r="D65" s="61"/>
      <c r="E65" s="13" t="s">
        <v>65</v>
      </c>
      <c r="F65" s="25"/>
      <c r="G65" s="25"/>
      <c r="H65" s="25"/>
      <c r="I65" s="25"/>
      <c r="J65" s="25"/>
      <c r="K65" s="25"/>
      <c r="L65" s="25"/>
      <c r="M65" s="25"/>
      <c r="N65" s="43">
        <f t="shared" ref="N65:N66" si="114">SUM(F65:M65)</f>
        <v>0</v>
      </c>
      <c r="O65" s="29"/>
      <c r="P65" s="29"/>
      <c r="Q65" s="29"/>
      <c r="R65" s="29"/>
      <c r="S65" s="29"/>
      <c r="T65" s="29"/>
      <c r="U65" s="205"/>
      <c r="V65" s="148">
        <f>SUM(O65:T65)</f>
        <v>0</v>
      </c>
      <c r="W65" s="146"/>
      <c r="X65" s="146"/>
      <c r="Y65" s="141" t="str">
        <f>IF(ISERROR(RANK(#REF!,#REF!)),"",RANK(#REF!,#REF!))</f>
        <v/>
      </c>
      <c r="Z65" s="50"/>
    </row>
    <row r="66" spans="1:26" ht="13.2" customHeight="1" thickBot="1" x14ac:dyDescent="0.25">
      <c r="B66" s="62"/>
      <c r="C66" s="62"/>
      <c r="D66" s="62"/>
      <c r="E66" s="15" t="s">
        <v>66</v>
      </c>
      <c r="F66" s="46"/>
      <c r="G66" s="46"/>
      <c r="H66" s="46"/>
      <c r="I66" s="46"/>
      <c r="J66" s="46"/>
      <c r="K66" s="46"/>
      <c r="L66" s="46"/>
      <c r="M66" s="46"/>
      <c r="N66" s="47">
        <f t="shared" si="114"/>
        <v>0</v>
      </c>
      <c r="O66" s="48"/>
      <c r="P66" s="48"/>
      <c r="Q66" s="48"/>
      <c r="R66" s="48"/>
      <c r="S66" s="48"/>
      <c r="T66" s="48"/>
      <c r="U66" s="206"/>
      <c r="V66" s="149">
        <f>SUM(O66:T66)</f>
        <v>0</v>
      </c>
      <c r="W66" s="152"/>
      <c r="X66" s="152"/>
      <c r="Y66" s="153" t="str">
        <f>IF(ISERROR(RANK(#REF!,#REF!)),"",RANK(#REF!,#REF!))</f>
        <v/>
      </c>
      <c r="Z66" s="52"/>
    </row>
    <row r="67" spans="1:26" ht="13.2" customHeight="1" thickTop="1" x14ac:dyDescent="0.2">
      <c r="A67" s="58">
        <v>16</v>
      </c>
      <c r="B67" s="200">
        <f>INDEX('List of Competitors'!I$5:I$24,MATCH($A67,'List of Competitors'!$G$5:$G$24,0))</f>
        <v>0</v>
      </c>
      <c r="C67" s="200">
        <f>INDEX('List of Competitors'!J$5:J$24,MATCH($A67,'List of Competitors'!$G$5:$G$24,0))</f>
        <v>0</v>
      </c>
      <c r="D67" s="200">
        <f>INDEX('List of Competitors'!K$5:K$24,MATCH($A67,'List of Competitors'!$G$5:$G$24,0))</f>
        <v>0</v>
      </c>
      <c r="E67" s="44" t="s">
        <v>63</v>
      </c>
      <c r="F67" s="45" t="e">
        <f t="shared" ref="F67:M67" si="115">AVERAGE(F68:F70)</f>
        <v>#DIV/0!</v>
      </c>
      <c r="G67" s="45" t="e">
        <f t="shared" si="115"/>
        <v>#DIV/0!</v>
      </c>
      <c r="H67" s="45" t="e">
        <f t="shared" si="115"/>
        <v>#DIV/0!</v>
      </c>
      <c r="I67" s="45" t="e">
        <f t="shared" si="115"/>
        <v>#DIV/0!</v>
      </c>
      <c r="J67" s="45" t="e">
        <f t="shared" si="115"/>
        <v>#DIV/0!</v>
      </c>
      <c r="K67" s="45" t="e">
        <f t="shared" si="115"/>
        <v>#DIV/0!</v>
      </c>
      <c r="L67" s="45" t="e">
        <f t="shared" si="115"/>
        <v>#DIV/0!</v>
      </c>
      <c r="M67" s="45" t="e">
        <f t="shared" si="115"/>
        <v>#DIV/0!</v>
      </c>
      <c r="N67" s="135">
        <f>SUM(N68:N70)/IF(N70=0,2,3)</f>
        <v>0</v>
      </c>
      <c r="O67" s="174">
        <f t="shared" ref="O67" si="116">SUM(O68:O70)/IF($N70=0,2,3)</f>
        <v>0</v>
      </c>
      <c r="P67" s="174">
        <f t="shared" ref="P67" si="117">SUM(P68:P70)/IF($N70=0,2,3)</f>
        <v>0</v>
      </c>
      <c r="Q67" s="174">
        <f t="shared" ref="Q67" si="118">SUM(Q68:Q70)/IF($N70=0,2,3)</f>
        <v>0</v>
      </c>
      <c r="R67" s="174">
        <f t="shared" ref="R67" si="119">SUM(R68:R70)/IF($N70=0,2,3)</f>
        <v>0</v>
      </c>
      <c r="S67" s="174">
        <f t="shared" ref="S67" si="120">SUM(S68:S70)/IF($N70=0,2,3)</f>
        <v>0</v>
      </c>
      <c r="T67" s="174">
        <f t="shared" ref="T67" si="121">SUM(T68:T70)/IF($N70=0,2,3)</f>
        <v>0</v>
      </c>
      <c r="U67" s="203"/>
      <c r="V67" s="150">
        <f>SUM(V68:V70)/IF(N70=0,2,3)</f>
        <v>0</v>
      </c>
      <c r="W67" s="147">
        <f>N67-V67</f>
        <v>0</v>
      </c>
      <c r="X67" s="147" t="str">
        <f>IF(W67&gt;=150,"Oui","Non")</f>
        <v>Non</v>
      </c>
      <c r="Y67" s="151">
        <f>IF(W67=0,0,IF(ISERROR(RANK(W67,W:W)),"",RANK(Z67,Z:Z)))</f>
        <v>0</v>
      </c>
      <c r="Z67" s="51">
        <f>IFERROR(W67+F67/100000+J67/10000000+G67/1000000000,0)</f>
        <v>0</v>
      </c>
    </row>
    <row r="68" spans="1:26" ht="13.2" customHeight="1" x14ac:dyDescent="0.2">
      <c r="B68" s="201"/>
      <c r="C68" s="201"/>
      <c r="D68" s="201"/>
      <c r="E68" s="13" t="s">
        <v>64</v>
      </c>
      <c r="F68" s="26"/>
      <c r="G68" s="26"/>
      <c r="H68" s="26"/>
      <c r="I68" s="26"/>
      <c r="J68" s="26"/>
      <c r="K68" s="26"/>
      <c r="L68" s="26"/>
      <c r="M68" s="26"/>
      <c r="N68" s="24">
        <f>SUM(F68:M68)</f>
        <v>0</v>
      </c>
      <c r="O68" s="27"/>
      <c r="P68" s="27"/>
      <c r="Q68" s="27"/>
      <c r="R68" s="27"/>
      <c r="S68" s="27"/>
      <c r="T68" s="27"/>
      <c r="U68" s="204"/>
      <c r="V68" s="28">
        <f>SUM(O68:T68)</f>
        <v>0</v>
      </c>
      <c r="W68" s="146"/>
      <c r="X68" s="146"/>
      <c r="Y68" s="145"/>
      <c r="Z68" s="49"/>
    </row>
    <row r="69" spans="1:26" ht="13.2" customHeight="1" x14ac:dyDescent="0.2">
      <c r="B69" s="61"/>
      <c r="C69" s="61"/>
      <c r="D69" s="61"/>
      <c r="E69" s="13" t="s">
        <v>65</v>
      </c>
      <c r="F69" s="25"/>
      <c r="G69" s="25"/>
      <c r="H69" s="25"/>
      <c r="I69" s="25"/>
      <c r="J69" s="25"/>
      <c r="K69" s="25"/>
      <c r="L69" s="25"/>
      <c r="M69" s="25"/>
      <c r="N69" s="43">
        <f t="shared" ref="N69:N70" si="122">SUM(F69:M69)</f>
        <v>0</v>
      </c>
      <c r="O69" s="29"/>
      <c r="P69" s="29"/>
      <c r="Q69" s="29"/>
      <c r="R69" s="29"/>
      <c r="S69" s="29"/>
      <c r="T69" s="29"/>
      <c r="U69" s="205"/>
      <c r="V69" s="148">
        <f>SUM(O69:T69)</f>
        <v>0</v>
      </c>
      <c r="W69" s="146"/>
      <c r="X69" s="146"/>
      <c r="Y69" s="141" t="str">
        <f>IF(ISERROR(RANK(#REF!,#REF!)),"",RANK(#REF!,#REF!))</f>
        <v/>
      </c>
      <c r="Z69" s="50"/>
    </row>
    <row r="70" spans="1:26" ht="13.2" customHeight="1" thickBot="1" x14ac:dyDescent="0.25">
      <c r="B70" s="62"/>
      <c r="C70" s="62"/>
      <c r="D70" s="62"/>
      <c r="E70" s="15" t="s">
        <v>66</v>
      </c>
      <c r="F70" s="46"/>
      <c r="G70" s="46"/>
      <c r="H70" s="46"/>
      <c r="I70" s="46"/>
      <c r="J70" s="46"/>
      <c r="K70" s="46"/>
      <c r="L70" s="46"/>
      <c r="M70" s="46"/>
      <c r="N70" s="47">
        <f t="shared" si="122"/>
        <v>0</v>
      </c>
      <c r="O70" s="48"/>
      <c r="P70" s="48"/>
      <c r="Q70" s="48"/>
      <c r="R70" s="48"/>
      <c r="S70" s="48"/>
      <c r="T70" s="48"/>
      <c r="U70" s="206"/>
      <c r="V70" s="149">
        <f>SUM(O70:T70)</f>
        <v>0</v>
      </c>
      <c r="W70" s="152"/>
      <c r="X70" s="152"/>
      <c r="Y70" s="153" t="str">
        <f>IF(ISERROR(RANK(#REF!,#REF!)),"",RANK(#REF!,#REF!))</f>
        <v/>
      </c>
      <c r="Z70" s="52"/>
    </row>
    <row r="71" spans="1:26" ht="13.2" customHeight="1" thickTop="1" x14ac:dyDescent="0.2">
      <c r="A71" s="58">
        <v>17</v>
      </c>
      <c r="B71" s="200">
        <f>INDEX('List of Competitors'!I$5:I$24,MATCH($A71,'List of Competitors'!$G$5:$G$24,0))</f>
        <v>0</v>
      </c>
      <c r="C71" s="200">
        <f>INDEX('List of Competitors'!J$5:J$24,MATCH($A71,'List of Competitors'!$G$5:$G$24,0))</f>
        <v>0</v>
      </c>
      <c r="D71" s="200">
        <f>INDEX('List of Competitors'!K$5:K$24,MATCH($A71,'List of Competitors'!$G$5:$G$24,0))</f>
        <v>0</v>
      </c>
      <c r="E71" s="44" t="s">
        <v>63</v>
      </c>
      <c r="F71" s="45" t="e">
        <f t="shared" ref="F71:M71" si="123">AVERAGE(F72:F74)</f>
        <v>#DIV/0!</v>
      </c>
      <c r="G71" s="45" t="e">
        <f t="shared" si="123"/>
        <v>#DIV/0!</v>
      </c>
      <c r="H71" s="45" t="e">
        <f t="shared" si="123"/>
        <v>#DIV/0!</v>
      </c>
      <c r="I71" s="45" t="e">
        <f t="shared" si="123"/>
        <v>#DIV/0!</v>
      </c>
      <c r="J71" s="45" t="e">
        <f t="shared" si="123"/>
        <v>#DIV/0!</v>
      </c>
      <c r="K71" s="45" t="e">
        <f t="shared" si="123"/>
        <v>#DIV/0!</v>
      </c>
      <c r="L71" s="45" t="e">
        <f t="shared" si="123"/>
        <v>#DIV/0!</v>
      </c>
      <c r="M71" s="45" t="e">
        <f t="shared" si="123"/>
        <v>#DIV/0!</v>
      </c>
      <c r="N71" s="135">
        <f>SUM(N72:N74)/IF(N74=0,2,3)</f>
        <v>0</v>
      </c>
      <c r="O71" s="174">
        <f t="shared" ref="O71" si="124">SUM(O72:O74)/IF($N74=0,2,3)</f>
        <v>0</v>
      </c>
      <c r="P71" s="174">
        <f t="shared" ref="P71" si="125">SUM(P72:P74)/IF($N74=0,2,3)</f>
        <v>0</v>
      </c>
      <c r="Q71" s="174">
        <f t="shared" ref="Q71" si="126">SUM(Q72:Q74)/IF($N74=0,2,3)</f>
        <v>0</v>
      </c>
      <c r="R71" s="174">
        <f t="shared" ref="R71" si="127">SUM(R72:R74)/IF($N74=0,2,3)</f>
        <v>0</v>
      </c>
      <c r="S71" s="174">
        <f t="shared" ref="S71" si="128">SUM(S72:S74)/IF($N74=0,2,3)</f>
        <v>0</v>
      </c>
      <c r="T71" s="174">
        <f t="shared" ref="T71" si="129">SUM(T72:T74)/IF($N74=0,2,3)</f>
        <v>0</v>
      </c>
      <c r="U71" s="203"/>
      <c r="V71" s="150">
        <f>SUM(V72:V74)/IF(N74=0,2,3)</f>
        <v>0</v>
      </c>
      <c r="W71" s="147">
        <f>N71-V71</f>
        <v>0</v>
      </c>
      <c r="X71" s="147" t="str">
        <f>IF(W71&gt;=150,"Oui","Non")</f>
        <v>Non</v>
      </c>
      <c r="Y71" s="151">
        <f>IF(W71=0,0,IF(ISERROR(RANK(W71,W:W)),"",RANK(Z71,Z:Z)))</f>
        <v>0</v>
      </c>
      <c r="Z71" s="51">
        <f>IFERROR(W71+F71/100000+J71/10000000+G71/1000000000,0)</f>
        <v>0</v>
      </c>
    </row>
    <row r="72" spans="1:26" ht="13.2" customHeight="1" x14ac:dyDescent="0.2">
      <c r="B72" s="201"/>
      <c r="C72" s="201"/>
      <c r="D72" s="201"/>
      <c r="E72" s="13" t="s">
        <v>64</v>
      </c>
      <c r="F72" s="26"/>
      <c r="G72" s="26"/>
      <c r="H72" s="26"/>
      <c r="I72" s="26"/>
      <c r="J72" s="26"/>
      <c r="K72" s="26"/>
      <c r="L72" s="26"/>
      <c r="M72" s="26"/>
      <c r="N72" s="24">
        <f>SUM(F72:M72)</f>
        <v>0</v>
      </c>
      <c r="O72" s="27"/>
      <c r="P72" s="27"/>
      <c r="Q72" s="27"/>
      <c r="R72" s="27"/>
      <c r="S72" s="27"/>
      <c r="T72" s="27"/>
      <c r="U72" s="204"/>
      <c r="V72" s="28">
        <f>SUM(O72:T72)</f>
        <v>0</v>
      </c>
      <c r="W72" s="146"/>
      <c r="X72" s="146"/>
      <c r="Y72" s="145"/>
      <c r="Z72" s="49"/>
    </row>
    <row r="73" spans="1:26" ht="13.2" customHeight="1" x14ac:dyDescent="0.2">
      <c r="B73" s="61"/>
      <c r="C73" s="61"/>
      <c r="D73" s="61"/>
      <c r="E73" s="13" t="s">
        <v>65</v>
      </c>
      <c r="F73" s="25"/>
      <c r="G73" s="25"/>
      <c r="H73" s="25"/>
      <c r="I73" s="25"/>
      <c r="J73" s="25"/>
      <c r="K73" s="25"/>
      <c r="L73" s="25"/>
      <c r="M73" s="25"/>
      <c r="N73" s="43">
        <f t="shared" ref="N73:N74" si="130">SUM(F73:M73)</f>
        <v>0</v>
      </c>
      <c r="O73" s="29"/>
      <c r="P73" s="29"/>
      <c r="Q73" s="29"/>
      <c r="R73" s="29"/>
      <c r="S73" s="29"/>
      <c r="T73" s="29"/>
      <c r="U73" s="205"/>
      <c r="V73" s="148">
        <f>SUM(O73:T73)</f>
        <v>0</v>
      </c>
      <c r="W73" s="146"/>
      <c r="X73" s="146"/>
      <c r="Y73" s="141" t="str">
        <f>IF(ISERROR(RANK(#REF!,#REF!)),"",RANK(#REF!,#REF!))</f>
        <v/>
      </c>
      <c r="Z73" s="50"/>
    </row>
    <row r="74" spans="1:26" ht="13.2" customHeight="1" thickBot="1" x14ac:dyDescent="0.25">
      <c r="B74" s="62"/>
      <c r="C74" s="62"/>
      <c r="D74" s="62"/>
      <c r="E74" s="15" t="s">
        <v>66</v>
      </c>
      <c r="F74" s="46"/>
      <c r="G74" s="46"/>
      <c r="H74" s="46"/>
      <c r="I74" s="46"/>
      <c r="J74" s="46"/>
      <c r="K74" s="46"/>
      <c r="L74" s="46"/>
      <c r="M74" s="46"/>
      <c r="N74" s="47">
        <f t="shared" si="130"/>
        <v>0</v>
      </c>
      <c r="O74" s="48"/>
      <c r="P74" s="48"/>
      <c r="Q74" s="48"/>
      <c r="R74" s="48"/>
      <c r="S74" s="48"/>
      <c r="T74" s="48"/>
      <c r="U74" s="206"/>
      <c r="V74" s="149">
        <f>SUM(O74:T74)</f>
        <v>0</v>
      </c>
      <c r="W74" s="152"/>
      <c r="X74" s="152"/>
      <c r="Y74" s="153" t="str">
        <f>IF(ISERROR(RANK(#REF!,#REF!)),"",RANK(#REF!,#REF!))</f>
        <v/>
      </c>
      <c r="Z74" s="52"/>
    </row>
    <row r="75" spans="1:26" ht="13.2" customHeight="1" thickTop="1" x14ac:dyDescent="0.2">
      <c r="A75" s="58">
        <v>18</v>
      </c>
      <c r="B75" s="200">
        <f>INDEX('List of Competitors'!I$5:I$24,MATCH($A75,'List of Competitors'!$G$5:$G$24,0))</f>
        <v>0</v>
      </c>
      <c r="C75" s="200">
        <f>INDEX('List of Competitors'!J$5:J$24,MATCH($A75,'List of Competitors'!$G$5:$G$24,0))</f>
        <v>0</v>
      </c>
      <c r="D75" s="200">
        <f>INDEX('List of Competitors'!K$5:K$24,MATCH($A75,'List of Competitors'!$G$5:$G$24,0))</f>
        <v>0</v>
      </c>
      <c r="E75" s="44" t="s">
        <v>63</v>
      </c>
      <c r="F75" s="45" t="e">
        <f t="shared" ref="F75:M75" si="131">AVERAGE(F76:F78)</f>
        <v>#DIV/0!</v>
      </c>
      <c r="G75" s="45" t="e">
        <f t="shared" si="131"/>
        <v>#DIV/0!</v>
      </c>
      <c r="H75" s="45" t="e">
        <f t="shared" si="131"/>
        <v>#DIV/0!</v>
      </c>
      <c r="I75" s="45" t="e">
        <f t="shared" si="131"/>
        <v>#DIV/0!</v>
      </c>
      <c r="J75" s="45" t="e">
        <f t="shared" si="131"/>
        <v>#DIV/0!</v>
      </c>
      <c r="K75" s="45" t="e">
        <f t="shared" si="131"/>
        <v>#DIV/0!</v>
      </c>
      <c r="L75" s="45" t="e">
        <f t="shared" si="131"/>
        <v>#DIV/0!</v>
      </c>
      <c r="M75" s="45" t="e">
        <f t="shared" si="131"/>
        <v>#DIV/0!</v>
      </c>
      <c r="N75" s="135">
        <f>SUM(N76:N78)/IF(N78=0,2,3)</f>
        <v>0</v>
      </c>
      <c r="O75" s="174">
        <f t="shared" ref="O75" si="132">SUM(O76:O78)/IF($N78=0,2,3)</f>
        <v>0</v>
      </c>
      <c r="P75" s="174">
        <f t="shared" ref="P75" si="133">SUM(P76:P78)/IF($N78=0,2,3)</f>
        <v>0</v>
      </c>
      <c r="Q75" s="174">
        <f t="shared" ref="Q75" si="134">SUM(Q76:Q78)/IF($N78=0,2,3)</f>
        <v>0</v>
      </c>
      <c r="R75" s="174">
        <f t="shared" ref="R75" si="135">SUM(R76:R78)/IF($N78=0,2,3)</f>
        <v>0</v>
      </c>
      <c r="S75" s="174">
        <f t="shared" ref="S75" si="136">SUM(S76:S78)/IF($N78=0,2,3)</f>
        <v>0</v>
      </c>
      <c r="T75" s="174">
        <f t="shared" ref="T75" si="137">SUM(T76:T78)/IF($N78=0,2,3)</f>
        <v>0</v>
      </c>
      <c r="U75" s="203"/>
      <c r="V75" s="150">
        <f>SUM(V76:V78)/IF(N78=0,2,3)</f>
        <v>0</v>
      </c>
      <c r="W75" s="147">
        <f>N75-V75</f>
        <v>0</v>
      </c>
      <c r="X75" s="147" t="str">
        <f>IF(W75&gt;=150,"Oui","Non")</f>
        <v>Non</v>
      </c>
      <c r="Y75" s="151">
        <f>IF(W75=0,0,IF(ISERROR(RANK(W75,W:W)),"",RANK(Z75,Z:Z)))</f>
        <v>0</v>
      </c>
      <c r="Z75" s="51">
        <f>IFERROR(W75+F75/100000+J75/10000000+G75/1000000000,0)</f>
        <v>0</v>
      </c>
    </row>
    <row r="76" spans="1:26" ht="13.2" customHeight="1" x14ac:dyDescent="0.2">
      <c r="B76" s="201"/>
      <c r="C76" s="201"/>
      <c r="D76" s="201"/>
      <c r="E76" s="13" t="s">
        <v>64</v>
      </c>
      <c r="F76" s="26"/>
      <c r="G76" s="26"/>
      <c r="H76" s="26"/>
      <c r="I76" s="26"/>
      <c r="J76" s="26"/>
      <c r="K76" s="26"/>
      <c r="L76" s="26"/>
      <c r="M76" s="26"/>
      <c r="N76" s="24">
        <f>SUM(F76:M76)</f>
        <v>0</v>
      </c>
      <c r="O76" s="27"/>
      <c r="P76" s="27"/>
      <c r="Q76" s="27"/>
      <c r="R76" s="27"/>
      <c r="S76" s="27"/>
      <c r="T76" s="27"/>
      <c r="U76" s="204"/>
      <c r="V76" s="28">
        <f>SUM(O76:T76)</f>
        <v>0</v>
      </c>
      <c r="W76" s="146"/>
      <c r="X76" s="146"/>
      <c r="Y76" s="145"/>
      <c r="Z76" s="49"/>
    </row>
    <row r="77" spans="1:26" ht="13.2" customHeight="1" x14ac:dyDescent="0.2">
      <c r="B77" s="61"/>
      <c r="C77" s="61"/>
      <c r="D77" s="61"/>
      <c r="E77" s="13" t="s">
        <v>65</v>
      </c>
      <c r="F77" s="25"/>
      <c r="G77" s="25"/>
      <c r="H77" s="25"/>
      <c r="I77" s="25"/>
      <c r="J77" s="25"/>
      <c r="K77" s="25"/>
      <c r="L77" s="25"/>
      <c r="M77" s="25"/>
      <c r="N77" s="43">
        <f t="shared" ref="N77:N78" si="138">SUM(F77:M77)</f>
        <v>0</v>
      </c>
      <c r="O77" s="29"/>
      <c r="P77" s="29"/>
      <c r="Q77" s="29"/>
      <c r="R77" s="29"/>
      <c r="S77" s="29"/>
      <c r="T77" s="29"/>
      <c r="U77" s="205"/>
      <c r="V77" s="148">
        <f>SUM(O77:T77)</f>
        <v>0</v>
      </c>
      <c r="W77" s="146"/>
      <c r="X77" s="146"/>
      <c r="Y77" s="141" t="str">
        <f>IF(ISERROR(RANK(#REF!,#REF!)),"",RANK(#REF!,#REF!))</f>
        <v/>
      </c>
      <c r="Z77" s="50"/>
    </row>
    <row r="78" spans="1:26" ht="13.2" customHeight="1" thickBot="1" x14ac:dyDescent="0.25">
      <c r="B78" s="62"/>
      <c r="C78" s="62"/>
      <c r="D78" s="62"/>
      <c r="E78" s="15" t="s">
        <v>66</v>
      </c>
      <c r="F78" s="46"/>
      <c r="G78" s="46"/>
      <c r="H78" s="46"/>
      <c r="I78" s="46"/>
      <c r="J78" s="46"/>
      <c r="K78" s="46"/>
      <c r="L78" s="46"/>
      <c r="M78" s="46"/>
      <c r="N78" s="47">
        <f t="shared" si="138"/>
        <v>0</v>
      </c>
      <c r="O78" s="48"/>
      <c r="P78" s="48"/>
      <c r="Q78" s="48"/>
      <c r="R78" s="48"/>
      <c r="S78" s="48"/>
      <c r="T78" s="48"/>
      <c r="U78" s="206"/>
      <c r="V78" s="149">
        <f>SUM(O78:T78)</f>
        <v>0</v>
      </c>
      <c r="W78" s="152"/>
      <c r="X78" s="152"/>
      <c r="Y78" s="153" t="str">
        <f>IF(ISERROR(RANK(#REF!,#REF!)),"",RANK(#REF!,#REF!))</f>
        <v/>
      </c>
      <c r="Z78" s="52"/>
    </row>
    <row r="79" spans="1:26" ht="13.2" customHeight="1" thickTop="1" x14ac:dyDescent="0.2">
      <c r="A79" s="58">
        <v>19</v>
      </c>
      <c r="B79" s="200">
        <f>INDEX('List of Competitors'!I$5:I$24,MATCH($A79,'List of Competitors'!$G$5:$G$24,0))</f>
        <v>0</v>
      </c>
      <c r="C79" s="200">
        <f>INDEX('List of Competitors'!J$5:J$24,MATCH($A79,'List of Competitors'!$G$5:$G$24,0))</f>
        <v>0</v>
      </c>
      <c r="D79" s="200">
        <f>INDEX('List of Competitors'!K$5:K$24,MATCH($A79,'List of Competitors'!$G$5:$G$24,0))</f>
        <v>0</v>
      </c>
      <c r="E79" s="44" t="s">
        <v>63</v>
      </c>
      <c r="F79" s="45" t="e">
        <f t="shared" ref="F79:M79" si="139">AVERAGE(F80:F82)</f>
        <v>#DIV/0!</v>
      </c>
      <c r="G79" s="45" t="e">
        <f t="shared" si="139"/>
        <v>#DIV/0!</v>
      </c>
      <c r="H79" s="45" t="e">
        <f t="shared" si="139"/>
        <v>#DIV/0!</v>
      </c>
      <c r="I79" s="45" t="e">
        <f t="shared" si="139"/>
        <v>#DIV/0!</v>
      </c>
      <c r="J79" s="45" t="e">
        <f t="shared" si="139"/>
        <v>#DIV/0!</v>
      </c>
      <c r="K79" s="45" t="e">
        <f t="shared" si="139"/>
        <v>#DIV/0!</v>
      </c>
      <c r="L79" s="45" t="e">
        <f t="shared" si="139"/>
        <v>#DIV/0!</v>
      </c>
      <c r="M79" s="45" t="e">
        <f t="shared" si="139"/>
        <v>#DIV/0!</v>
      </c>
      <c r="N79" s="135">
        <f>SUM(N80:N82)/IF(N82=0,2,3)</f>
        <v>0</v>
      </c>
      <c r="O79" s="174">
        <f t="shared" ref="O79" si="140">SUM(O80:O82)/IF($N82=0,2,3)</f>
        <v>0</v>
      </c>
      <c r="P79" s="174">
        <f t="shared" ref="P79" si="141">SUM(P80:P82)/IF($N82=0,2,3)</f>
        <v>0</v>
      </c>
      <c r="Q79" s="174">
        <f t="shared" ref="Q79" si="142">SUM(Q80:Q82)/IF($N82=0,2,3)</f>
        <v>0</v>
      </c>
      <c r="R79" s="174">
        <f t="shared" ref="R79" si="143">SUM(R80:R82)/IF($N82=0,2,3)</f>
        <v>0</v>
      </c>
      <c r="S79" s="174">
        <f t="shared" ref="S79" si="144">SUM(S80:S82)/IF($N82=0,2,3)</f>
        <v>0</v>
      </c>
      <c r="T79" s="174">
        <f t="shared" ref="T79" si="145">SUM(T80:T82)/IF($N82=0,2,3)</f>
        <v>0</v>
      </c>
      <c r="U79" s="203"/>
      <c r="V79" s="150">
        <f>SUM(V80:V82)/IF(N82=0,2,3)</f>
        <v>0</v>
      </c>
      <c r="W79" s="147">
        <f>N79-V79</f>
        <v>0</v>
      </c>
      <c r="X79" s="147" t="str">
        <f>IF(W79&gt;=150,"Oui","Non")</f>
        <v>Non</v>
      </c>
      <c r="Y79" s="151">
        <f>IF(W79=0,0,IF(ISERROR(RANK(W79,W:W)),"",RANK(Z79,Z:Z)))</f>
        <v>0</v>
      </c>
      <c r="Z79" s="51">
        <f>IFERROR(W79+F79/100000+J79/10000000+G79/1000000000,0)</f>
        <v>0</v>
      </c>
    </row>
    <row r="80" spans="1:26" ht="13.2" customHeight="1" x14ac:dyDescent="0.2">
      <c r="B80" s="201"/>
      <c r="C80" s="201"/>
      <c r="D80" s="201"/>
      <c r="E80" s="13" t="s">
        <v>64</v>
      </c>
      <c r="F80" s="26"/>
      <c r="G80" s="26"/>
      <c r="H80" s="26"/>
      <c r="I80" s="26"/>
      <c r="J80" s="26"/>
      <c r="K80" s="26"/>
      <c r="L80" s="26"/>
      <c r="M80" s="26"/>
      <c r="N80" s="24">
        <f>SUM(F80:M80)</f>
        <v>0</v>
      </c>
      <c r="O80" s="27"/>
      <c r="P80" s="27"/>
      <c r="Q80" s="27"/>
      <c r="R80" s="27"/>
      <c r="S80" s="27"/>
      <c r="T80" s="27"/>
      <c r="U80" s="204"/>
      <c r="V80" s="28">
        <f>SUM(O80:T80)</f>
        <v>0</v>
      </c>
      <c r="W80" s="146"/>
      <c r="X80" s="146"/>
      <c r="Y80" s="145"/>
      <c r="Z80" s="49"/>
    </row>
    <row r="81" spans="1:26" ht="13.2" customHeight="1" x14ac:dyDescent="0.2">
      <c r="B81" s="61"/>
      <c r="C81" s="61"/>
      <c r="D81" s="61"/>
      <c r="E81" s="13" t="s">
        <v>65</v>
      </c>
      <c r="F81" s="25"/>
      <c r="G81" s="25"/>
      <c r="H81" s="25"/>
      <c r="I81" s="25"/>
      <c r="J81" s="25"/>
      <c r="K81" s="25"/>
      <c r="L81" s="25"/>
      <c r="M81" s="25"/>
      <c r="N81" s="43">
        <f t="shared" ref="N81:N82" si="146">SUM(F81:M81)</f>
        <v>0</v>
      </c>
      <c r="O81" s="29"/>
      <c r="P81" s="29"/>
      <c r="Q81" s="29"/>
      <c r="R81" s="29"/>
      <c r="S81" s="29"/>
      <c r="T81" s="29"/>
      <c r="U81" s="205"/>
      <c r="V81" s="148">
        <f>SUM(O81:T81)</f>
        <v>0</v>
      </c>
      <c r="W81" s="146"/>
      <c r="X81" s="146"/>
      <c r="Y81" s="141" t="str">
        <f>IF(ISERROR(RANK(#REF!,#REF!)),"",RANK(#REF!,#REF!))</f>
        <v/>
      </c>
      <c r="Z81" s="50"/>
    </row>
    <row r="82" spans="1:26" ht="13.2" customHeight="1" thickBot="1" x14ac:dyDescent="0.25">
      <c r="B82" s="62"/>
      <c r="C82" s="62"/>
      <c r="D82" s="62"/>
      <c r="E82" s="15" t="s">
        <v>66</v>
      </c>
      <c r="F82" s="46"/>
      <c r="G82" s="46"/>
      <c r="H82" s="46"/>
      <c r="I82" s="46"/>
      <c r="J82" s="46"/>
      <c r="K82" s="46"/>
      <c r="L82" s="46"/>
      <c r="M82" s="46"/>
      <c r="N82" s="47">
        <f t="shared" si="146"/>
        <v>0</v>
      </c>
      <c r="O82" s="48"/>
      <c r="P82" s="48"/>
      <c r="Q82" s="48"/>
      <c r="R82" s="48"/>
      <c r="S82" s="48"/>
      <c r="T82" s="48"/>
      <c r="U82" s="206"/>
      <c r="V82" s="149">
        <f>SUM(O82:T82)</f>
        <v>0</v>
      </c>
      <c r="W82" s="152"/>
      <c r="X82" s="152"/>
      <c r="Y82" s="153" t="str">
        <f>IF(ISERROR(RANK(#REF!,#REF!)),"",RANK(#REF!,#REF!))</f>
        <v/>
      </c>
      <c r="Z82" s="52"/>
    </row>
    <row r="83" spans="1:26" ht="13.2" customHeight="1" thickTop="1" x14ac:dyDescent="0.2">
      <c r="A83" s="58">
        <v>20</v>
      </c>
      <c r="B83" s="200">
        <f>INDEX('List of Competitors'!I$5:I$24,MATCH($A83,'List of Competitors'!$G$5:$G$24,0))</f>
        <v>0</v>
      </c>
      <c r="C83" s="200">
        <f>INDEX('List of Competitors'!J$5:J$24,MATCH($A83,'List of Competitors'!$G$5:$G$24,0))</f>
        <v>0</v>
      </c>
      <c r="D83" s="200">
        <f>INDEX('List of Competitors'!K$5:K$24,MATCH($A83,'List of Competitors'!$G$5:$G$24,0))</f>
        <v>0</v>
      </c>
      <c r="E83" s="44" t="s">
        <v>63</v>
      </c>
      <c r="F83" s="45" t="e">
        <f t="shared" ref="F83:M83" si="147">AVERAGE(F84:F86)</f>
        <v>#DIV/0!</v>
      </c>
      <c r="G83" s="45" t="e">
        <f t="shared" si="147"/>
        <v>#DIV/0!</v>
      </c>
      <c r="H83" s="45" t="e">
        <f t="shared" si="147"/>
        <v>#DIV/0!</v>
      </c>
      <c r="I83" s="45" t="e">
        <f t="shared" si="147"/>
        <v>#DIV/0!</v>
      </c>
      <c r="J83" s="45" t="e">
        <f t="shared" si="147"/>
        <v>#DIV/0!</v>
      </c>
      <c r="K83" s="45" t="e">
        <f t="shared" si="147"/>
        <v>#DIV/0!</v>
      </c>
      <c r="L83" s="45" t="e">
        <f t="shared" si="147"/>
        <v>#DIV/0!</v>
      </c>
      <c r="M83" s="45" t="e">
        <f t="shared" si="147"/>
        <v>#DIV/0!</v>
      </c>
      <c r="N83" s="135">
        <f>SUM(N84:N86)/IF(N86=0,2,3)</f>
        <v>0</v>
      </c>
      <c r="O83" s="174">
        <f t="shared" ref="O83" si="148">SUM(O84:O86)/IF($N86=0,2,3)</f>
        <v>0</v>
      </c>
      <c r="P83" s="174">
        <f t="shared" ref="P83" si="149">SUM(P84:P86)/IF($N86=0,2,3)</f>
        <v>0</v>
      </c>
      <c r="Q83" s="174">
        <f t="shared" ref="Q83" si="150">SUM(Q84:Q86)/IF($N86=0,2,3)</f>
        <v>0</v>
      </c>
      <c r="R83" s="174">
        <f t="shared" ref="R83" si="151">SUM(R84:R86)/IF($N86=0,2,3)</f>
        <v>0</v>
      </c>
      <c r="S83" s="174">
        <f t="shared" ref="S83" si="152">SUM(S84:S86)/IF($N86=0,2,3)</f>
        <v>0</v>
      </c>
      <c r="T83" s="174">
        <f t="shared" ref="T83" si="153">SUM(T84:T86)/IF($N86=0,2,3)</f>
        <v>0</v>
      </c>
      <c r="U83" s="203"/>
      <c r="V83" s="150">
        <f>SUM(V84:V86)/IF(N86=0,2,3)</f>
        <v>0</v>
      </c>
      <c r="W83" s="147">
        <f>N83-V83</f>
        <v>0</v>
      </c>
      <c r="X83" s="147" t="str">
        <f>IF(W83&gt;=150,"Oui","Non")</f>
        <v>Non</v>
      </c>
      <c r="Y83" s="151">
        <f>IF(W83=0,0,IF(ISERROR(RANK(W83,W:W)),"",RANK(Z83,Z:Z)))</f>
        <v>0</v>
      </c>
      <c r="Z83" s="51">
        <f>IFERROR(W83+F83/100000+J83/10000000+G83/1000000000,0)</f>
        <v>0</v>
      </c>
    </row>
    <row r="84" spans="1:26" ht="13.2" customHeight="1" x14ac:dyDescent="0.2">
      <c r="B84" s="201"/>
      <c r="C84" s="201"/>
      <c r="D84" s="201"/>
      <c r="E84" s="13" t="s">
        <v>64</v>
      </c>
      <c r="F84" s="26"/>
      <c r="G84" s="26"/>
      <c r="H84" s="26"/>
      <c r="I84" s="26"/>
      <c r="J84" s="26"/>
      <c r="K84" s="26"/>
      <c r="L84" s="26"/>
      <c r="M84" s="26"/>
      <c r="N84" s="24">
        <f>SUM(F84:M84)</f>
        <v>0</v>
      </c>
      <c r="O84" s="27"/>
      <c r="P84" s="27"/>
      <c r="Q84" s="27"/>
      <c r="R84" s="27"/>
      <c r="S84" s="27"/>
      <c r="T84" s="27"/>
      <c r="U84" s="204"/>
      <c r="V84" s="28">
        <f>SUM(O84:T84)</f>
        <v>0</v>
      </c>
      <c r="W84" s="146"/>
      <c r="X84" s="146"/>
      <c r="Y84" s="145"/>
      <c r="Z84" s="30"/>
    </row>
    <row r="85" spans="1:26" ht="13.2" customHeight="1" x14ac:dyDescent="0.2">
      <c r="B85" s="63"/>
      <c r="C85" s="63"/>
      <c r="D85" s="63"/>
      <c r="E85" s="13" t="s">
        <v>65</v>
      </c>
      <c r="F85" s="25"/>
      <c r="G85" s="25"/>
      <c r="H85" s="25"/>
      <c r="I85" s="25"/>
      <c r="J85" s="25"/>
      <c r="K85" s="25"/>
      <c r="L85" s="25"/>
      <c r="M85" s="25"/>
      <c r="N85" s="43">
        <f t="shared" ref="N85:N86" si="154">SUM(F85:M85)</f>
        <v>0</v>
      </c>
      <c r="O85" s="29"/>
      <c r="P85" s="29"/>
      <c r="Q85" s="29"/>
      <c r="R85" s="29"/>
      <c r="S85" s="29"/>
      <c r="T85" s="29"/>
      <c r="U85" s="205"/>
      <c r="V85" s="148">
        <f>SUM(O85:T85)</f>
        <v>0</v>
      </c>
      <c r="W85" s="146"/>
      <c r="X85" s="146"/>
      <c r="Y85" s="141" t="str">
        <f>IF(ISERROR(RANK(#REF!,#REF!)),"",RANK(#REF!,#REF!))</f>
        <v/>
      </c>
      <c r="Z85" s="16"/>
    </row>
    <row r="86" spans="1:26" ht="13.2" customHeight="1" thickBot="1" x14ac:dyDescent="0.25">
      <c r="B86" s="64"/>
      <c r="C86" s="64"/>
      <c r="D86" s="64"/>
      <c r="E86" s="15" t="s">
        <v>66</v>
      </c>
      <c r="F86" s="46"/>
      <c r="G86" s="46"/>
      <c r="H86" s="46"/>
      <c r="I86" s="46"/>
      <c r="J86" s="46"/>
      <c r="K86" s="46"/>
      <c r="L86" s="46"/>
      <c r="M86" s="46"/>
      <c r="N86" s="47">
        <f t="shared" si="154"/>
        <v>0</v>
      </c>
      <c r="O86" s="48"/>
      <c r="P86" s="48"/>
      <c r="Q86" s="48"/>
      <c r="R86" s="48"/>
      <c r="S86" s="48"/>
      <c r="T86" s="48"/>
      <c r="U86" s="206"/>
      <c r="V86" s="149">
        <f>SUM(O86:T86)</f>
        <v>0</v>
      </c>
      <c r="W86" s="152"/>
      <c r="X86" s="152"/>
      <c r="Y86" s="153" t="str">
        <f>IF(ISERROR(RANK(#REF!,#REF!)),"",RANK(#REF!,#REF!))</f>
        <v/>
      </c>
      <c r="Z86" s="18"/>
    </row>
    <row r="87" spans="1:26" ht="10.8" thickTop="1" x14ac:dyDescent="0.2"/>
  </sheetData>
  <mergeCells count="60">
    <mergeCell ref="B7:B8"/>
    <mergeCell ref="C7:C8"/>
    <mergeCell ref="D7:D8"/>
    <mergeCell ref="B11:B12"/>
    <mergeCell ref="C11:C12"/>
    <mergeCell ref="D11:D12"/>
    <mergeCell ref="B15:B16"/>
    <mergeCell ref="C15:C16"/>
    <mergeCell ref="D15:D16"/>
    <mergeCell ref="B19:B20"/>
    <mergeCell ref="C19:C20"/>
    <mergeCell ref="D19:D20"/>
    <mergeCell ref="B23:B24"/>
    <mergeCell ref="C23:C24"/>
    <mergeCell ref="D23:D24"/>
    <mergeCell ref="B27:B28"/>
    <mergeCell ref="C27:C28"/>
    <mergeCell ref="D27:D28"/>
    <mergeCell ref="B31:B32"/>
    <mergeCell ref="C31:C32"/>
    <mergeCell ref="D31:D32"/>
    <mergeCell ref="B35:B36"/>
    <mergeCell ref="C35:C36"/>
    <mergeCell ref="D35:D36"/>
    <mergeCell ref="B39:B40"/>
    <mergeCell ref="C39:C40"/>
    <mergeCell ref="D39:D40"/>
    <mergeCell ref="B43:B44"/>
    <mergeCell ref="C43:C44"/>
    <mergeCell ref="D43:D44"/>
    <mergeCell ref="B47:B48"/>
    <mergeCell ref="C47:C48"/>
    <mergeCell ref="D47:D48"/>
    <mergeCell ref="B51:B52"/>
    <mergeCell ref="C51:C52"/>
    <mergeCell ref="D51:D52"/>
    <mergeCell ref="B55:B56"/>
    <mergeCell ref="C55:C56"/>
    <mergeCell ref="D55:D56"/>
    <mergeCell ref="B59:B60"/>
    <mergeCell ref="C59:C60"/>
    <mergeCell ref="D59:D60"/>
    <mergeCell ref="B63:B64"/>
    <mergeCell ref="C63:C64"/>
    <mergeCell ref="D63:D64"/>
    <mergeCell ref="B67:B68"/>
    <mergeCell ref="C67:C68"/>
    <mergeCell ref="D67:D68"/>
    <mergeCell ref="B71:B72"/>
    <mergeCell ref="C71:C72"/>
    <mergeCell ref="D71:D72"/>
    <mergeCell ref="B75:B76"/>
    <mergeCell ref="C75:C76"/>
    <mergeCell ref="D75:D76"/>
    <mergeCell ref="B79:B80"/>
    <mergeCell ref="C79:C80"/>
    <mergeCell ref="D79:D80"/>
    <mergeCell ref="B83:B84"/>
    <mergeCell ref="C83:C84"/>
    <mergeCell ref="D83:D84"/>
  </mergeCells>
  <dataValidations count="2">
    <dataValidation type="decimal" allowBlank="1" showInputMessage="1" showErrorMessage="1" sqref="O7:T86" xr:uid="{92C46F9C-E29D-4CA0-8126-155DF17E0178}">
      <formula1>-0.1</formula1>
      <formula2>20.1</formula2>
    </dataValidation>
    <dataValidation type="decimal" allowBlank="1" showInputMessage="1" showErrorMessage="1" sqref="G7:N7 G8:M10 G19:N19 G23:N23 G11:N11 G15:N15 G83:N83 G27:N27 G84:M86 G35:N35 G40:M42 G39:N39 G44:M46 G43:N43 G48:M50 G47:N47 G52:M54 G51:N51 G56:M58 G55:N55 G60:M62 G59:N59 G64:M66 G63:N63 G68:M70 G67:N67 G72:M74 G71:N71 G76:M78 G75:N75 G80:M82 G79:N79 G31:N31 G24:M26 G28:M30 G32:M34 G36:M38 G12:M14 G16:M18 F7:F86 G20:M22" xr:uid="{8B21921A-53C6-4B07-BDB9-06460AAA705E}">
      <formula1>-0.1</formula1>
      <formula2>25.1</formula2>
    </dataValidation>
  </dataValidations>
  <pageMargins left="0.39370078740157483" right="0.39370078740157483" top="0.39370078740157483" bottom="0.39370078740157483" header="0" footer="0"/>
  <pageSetup paperSize="9" scale="4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D4E9A-50F5-4C53-AFC1-9AECC1EECB68}">
  <sheetPr codeName="Tabelle17">
    <pageSetUpPr fitToPage="1"/>
  </sheetPr>
  <dimension ref="A1:Z8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2" width="11.6640625" style="1" customWidth="1" outlineLevel="1"/>
    <col min="23" max="23" width="11.6640625" style="1" customWidth="1"/>
    <col min="24" max="24" width="15.21875" style="1" bestFit="1" customWidth="1"/>
    <col min="25" max="25" width="11.6640625" style="1" customWidth="1"/>
    <col min="26" max="26" width="17.109375" style="1" hidden="1" customWidth="1"/>
    <col min="27" max="16384" width="11.44140625" style="1"/>
  </cols>
  <sheetData>
    <row r="1" spans="1:26" ht="21" x14ac:dyDescent="0.4">
      <c r="B1" s="2" t="s">
        <v>12</v>
      </c>
      <c r="D1" s="83"/>
      <c r="E1" s="88">
        <f>'List of Competitors'!B2</f>
        <v>0</v>
      </c>
      <c r="L1" s="2"/>
      <c r="N1" s="3"/>
    </row>
    <row r="2" spans="1:26" ht="21" x14ac:dyDescent="0.4">
      <c r="B2" s="2"/>
      <c r="D2" s="83"/>
      <c r="E2" s="89">
        <f>'List of Competitors'!C2</f>
        <v>0</v>
      </c>
      <c r="L2" s="2"/>
      <c r="N2" s="3"/>
    </row>
    <row r="3" spans="1:26" ht="16.2" thickBot="1" x14ac:dyDescent="0.35">
      <c r="F3" s="4"/>
      <c r="G3" s="4"/>
      <c r="H3" s="4"/>
      <c r="I3" s="4"/>
      <c r="J3" s="4"/>
      <c r="K3" s="4"/>
      <c r="L3" s="4"/>
      <c r="M3" s="4"/>
      <c r="N3" s="4"/>
    </row>
    <row r="4" spans="1:26"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38" t="s">
        <v>27</v>
      </c>
      <c r="V4" s="163" t="s">
        <v>27</v>
      </c>
      <c r="W4" s="142" t="s">
        <v>61</v>
      </c>
      <c r="X4" s="142" t="s">
        <v>48</v>
      </c>
      <c r="Y4" s="140" t="s">
        <v>29</v>
      </c>
      <c r="Z4" s="5" t="s">
        <v>15</v>
      </c>
    </row>
    <row r="5" spans="1:26" s="8" customFormat="1" ht="23.4" x14ac:dyDescent="0.25">
      <c r="B5" s="6"/>
      <c r="C5" s="60"/>
      <c r="D5" s="60"/>
      <c r="E5" s="6"/>
      <c r="F5" s="7"/>
      <c r="G5" s="7"/>
      <c r="H5" s="7"/>
      <c r="J5" s="7"/>
      <c r="K5" s="7"/>
      <c r="L5" s="7"/>
      <c r="M5" s="9"/>
      <c r="N5" s="7"/>
      <c r="O5" s="10" t="s">
        <v>39</v>
      </c>
      <c r="P5" s="10" t="s">
        <v>40</v>
      </c>
      <c r="Q5" s="10" t="s">
        <v>41</v>
      </c>
      <c r="R5" s="10" t="s">
        <v>42</v>
      </c>
      <c r="S5" s="10" t="s">
        <v>43</v>
      </c>
      <c r="T5" s="10" t="s">
        <v>44</v>
      </c>
      <c r="U5" s="202" t="s">
        <v>84</v>
      </c>
      <c r="V5" s="139" t="s">
        <v>61</v>
      </c>
      <c r="W5" s="143"/>
      <c r="X5" s="143"/>
      <c r="Y5" s="141" t="s">
        <v>62</v>
      </c>
      <c r="Z5" s="16"/>
    </row>
    <row r="6" spans="1:26"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 t="s">
        <v>85</v>
      </c>
      <c r="V6" s="159"/>
      <c r="W6" s="160"/>
      <c r="X6" s="160"/>
      <c r="Y6" s="153" t="s">
        <v>62</v>
      </c>
      <c r="Z6" s="17"/>
    </row>
    <row r="7" spans="1:26" ht="13.2" customHeight="1" x14ac:dyDescent="0.2">
      <c r="A7" s="58">
        <v>1</v>
      </c>
      <c r="B7" s="200">
        <f>INDEX('List of Competitors'!O$5:O$24,MATCH($A7,'List of Competitors'!$M$5:$M$24,0))</f>
        <v>0</v>
      </c>
      <c r="C7" s="200">
        <f>INDEX('List of Competitors'!P$5:P$24,MATCH($A7,'List of Competitors'!$M$5:$M$24,0))</f>
        <v>0</v>
      </c>
      <c r="D7" s="200">
        <f>INDEX('List of Competitors'!Q$5:Q$24,MATCH($A7,'List of Competitors'!$M$5:$M$24,0))</f>
        <v>0</v>
      </c>
      <c r="E7" s="44" t="s">
        <v>63</v>
      </c>
      <c r="F7" s="134" t="e">
        <f t="shared" ref="F7:M7" si="0">AVERAGE(F8:F10)</f>
        <v>#DIV/0!</v>
      </c>
      <c r="G7" s="134" t="e">
        <f t="shared" si="0"/>
        <v>#DIV/0!</v>
      </c>
      <c r="H7" s="134" t="e">
        <f t="shared" si="0"/>
        <v>#DIV/0!</v>
      </c>
      <c r="I7" s="134" t="e">
        <f t="shared" si="0"/>
        <v>#DIV/0!</v>
      </c>
      <c r="J7" s="134" t="e">
        <f t="shared" si="0"/>
        <v>#DIV/0!</v>
      </c>
      <c r="K7" s="134" t="e">
        <f t="shared" si="0"/>
        <v>#DIV/0!</v>
      </c>
      <c r="L7" s="134" t="e">
        <f t="shared" si="0"/>
        <v>#DIV/0!</v>
      </c>
      <c r="M7" s="134" t="e">
        <f t="shared" si="0"/>
        <v>#DIV/0!</v>
      </c>
      <c r="N7" s="135">
        <f>SUM(N8:N10)/IF(N10=0,2,3)</f>
        <v>0</v>
      </c>
      <c r="O7" s="174">
        <f>SUM(O8:O10)/IF($N10=0,2,3)</f>
        <v>0</v>
      </c>
      <c r="P7" s="174">
        <f t="shared" ref="P7:T7" si="1">SUM(P8:P10)/IF($N10=0,2,3)</f>
        <v>0</v>
      </c>
      <c r="Q7" s="174">
        <f t="shared" si="1"/>
        <v>0</v>
      </c>
      <c r="R7" s="174">
        <f t="shared" si="1"/>
        <v>0</v>
      </c>
      <c r="S7" s="174">
        <f t="shared" si="1"/>
        <v>0</v>
      </c>
      <c r="T7" s="174">
        <f t="shared" si="1"/>
        <v>0</v>
      </c>
      <c r="U7" s="203"/>
      <c r="V7" s="150">
        <f>SUM(V8:V10)/IF(N10=0,2,3)</f>
        <v>0</v>
      </c>
      <c r="W7" s="147">
        <f>N7-V7</f>
        <v>0</v>
      </c>
      <c r="X7" s="147" t="str">
        <f>IF(W7&gt;=150,"Oui","Non")</f>
        <v>Non</v>
      </c>
      <c r="Y7" s="151">
        <f>IF(W7=0,0,IF(ISERROR(RANK(W7,W:W)),"",RANK(Z7,Z:Z)))</f>
        <v>0</v>
      </c>
      <c r="Z7" s="51">
        <f>IFERROR(W7+F7/100000+J7/10000000+G7/1000000000,0)</f>
        <v>0</v>
      </c>
    </row>
    <row r="8" spans="1:26" ht="13.2" customHeight="1" x14ac:dyDescent="0.2">
      <c r="B8" s="201"/>
      <c r="C8" s="201"/>
      <c r="D8" s="201"/>
      <c r="E8" s="13" t="s">
        <v>64</v>
      </c>
      <c r="F8" s="26"/>
      <c r="G8" s="26"/>
      <c r="H8" s="26"/>
      <c r="I8" s="26"/>
      <c r="J8" s="26"/>
      <c r="K8" s="26"/>
      <c r="L8" s="26"/>
      <c r="M8" s="26"/>
      <c r="N8" s="24">
        <f>SUM(F8:M8)</f>
        <v>0</v>
      </c>
      <c r="O8" s="27"/>
      <c r="P8" s="27"/>
      <c r="Q8" s="27"/>
      <c r="R8" s="27"/>
      <c r="S8" s="27"/>
      <c r="T8" s="27"/>
      <c r="U8" s="204"/>
      <c r="V8" s="28">
        <f>SUM(O8:T8)</f>
        <v>0</v>
      </c>
      <c r="W8" s="146"/>
      <c r="X8" s="146"/>
      <c r="Y8" s="145"/>
      <c r="Z8" s="49"/>
    </row>
    <row r="9" spans="1:26" ht="13.2" customHeight="1" x14ac:dyDescent="0.2">
      <c r="B9" s="61"/>
      <c r="C9" s="61"/>
      <c r="D9" s="61"/>
      <c r="E9" s="13" t="s">
        <v>65</v>
      </c>
      <c r="F9" s="25"/>
      <c r="G9" s="25"/>
      <c r="H9" s="25"/>
      <c r="I9" s="25"/>
      <c r="J9" s="25"/>
      <c r="K9" s="25"/>
      <c r="L9" s="25"/>
      <c r="M9" s="25"/>
      <c r="N9" s="43">
        <f t="shared" ref="N9:N10" si="2">SUM(F9:M9)</f>
        <v>0</v>
      </c>
      <c r="O9" s="29"/>
      <c r="P9" s="29"/>
      <c r="Q9" s="29"/>
      <c r="R9" s="29"/>
      <c r="S9" s="29"/>
      <c r="T9" s="29"/>
      <c r="U9" s="205"/>
      <c r="V9" s="148">
        <f>SUM(O9:T9)</f>
        <v>0</v>
      </c>
      <c r="W9" s="146"/>
      <c r="X9" s="146"/>
      <c r="Y9" s="141" t="str">
        <f>IF(ISERROR(RANK(#REF!,#REF!)),"",RANK(#REF!,#REF!))</f>
        <v/>
      </c>
      <c r="Z9" s="50"/>
    </row>
    <row r="10" spans="1:26" ht="13.2" customHeight="1" thickBot="1" x14ac:dyDescent="0.25">
      <c r="B10" s="62"/>
      <c r="C10" s="62"/>
      <c r="D10" s="62"/>
      <c r="E10" s="15" t="s">
        <v>66</v>
      </c>
      <c r="F10" s="46"/>
      <c r="G10" s="46"/>
      <c r="H10" s="46"/>
      <c r="I10" s="46"/>
      <c r="J10" s="46"/>
      <c r="K10" s="46"/>
      <c r="L10" s="46"/>
      <c r="M10" s="46"/>
      <c r="N10" s="47">
        <f t="shared" si="2"/>
        <v>0</v>
      </c>
      <c r="O10" s="48"/>
      <c r="P10" s="48"/>
      <c r="Q10" s="48"/>
      <c r="R10" s="48"/>
      <c r="S10" s="48"/>
      <c r="T10" s="48"/>
      <c r="U10" s="206"/>
      <c r="V10" s="149">
        <f>SUM(O10:T10)</f>
        <v>0</v>
      </c>
      <c r="W10" s="152"/>
      <c r="X10" s="152"/>
      <c r="Y10" s="153" t="str">
        <f>IF(ISERROR(RANK(#REF!,#REF!)),"",RANK(#REF!,#REF!))</f>
        <v/>
      </c>
      <c r="Z10" s="52"/>
    </row>
    <row r="11" spans="1:26" ht="13.2" customHeight="1" thickTop="1" x14ac:dyDescent="0.2">
      <c r="A11" s="58">
        <v>2</v>
      </c>
      <c r="B11" s="200">
        <f>INDEX('List of Competitors'!O$5:O$24,MATCH($A11,'List of Competitors'!$M$5:$M$24,0))</f>
        <v>0</v>
      </c>
      <c r="C11" s="200">
        <f>INDEX('List of Competitors'!P$5:P$24,MATCH($A11,'List of Competitors'!$M$5:$M$24,0))</f>
        <v>0</v>
      </c>
      <c r="D11" s="200">
        <f>INDEX('List of Competitors'!Q$5:Q$24,MATCH($A11,'List of Competitors'!$M$5:$M$24,0))</f>
        <v>0</v>
      </c>
      <c r="E11" s="44" t="s">
        <v>63</v>
      </c>
      <c r="F11" s="45" t="e">
        <f t="shared" ref="F11:M11" si="3">AVERAGE(F12:F14)</f>
        <v>#DIV/0!</v>
      </c>
      <c r="G11" s="45" t="e">
        <f t="shared" si="3"/>
        <v>#DIV/0!</v>
      </c>
      <c r="H11" s="45" t="e">
        <f t="shared" si="3"/>
        <v>#DIV/0!</v>
      </c>
      <c r="I11" s="45" t="e">
        <f t="shared" si="3"/>
        <v>#DIV/0!</v>
      </c>
      <c r="J11" s="45" t="e">
        <f t="shared" si="3"/>
        <v>#DIV/0!</v>
      </c>
      <c r="K11" s="45" t="e">
        <f t="shared" si="3"/>
        <v>#DIV/0!</v>
      </c>
      <c r="L11" s="45" t="e">
        <f t="shared" si="3"/>
        <v>#DIV/0!</v>
      </c>
      <c r="M11" s="45" t="e">
        <f t="shared" si="3"/>
        <v>#DIV/0!</v>
      </c>
      <c r="N11" s="135">
        <f>SUM(N12:N14)/IF(N14=0,2,3)</f>
        <v>0</v>
      </c>
      <c r="O11" s="174">
        <f t="shared" ref="O11" si="4">SUM(O12:O14)/IF($N14=0,2,3)</f>
        <v>0</v>
      </c>
      <c r="P11" s="174">
        <f t="shared" ref="P11" si="5">SUM(P12:P14)/IF($N14=0,2,3)</f>
        <v>0</v>
      </c>
      <c r="Q11" s="174">
        <f t="shared" ref="Q11" si="6">SUM(Q12:Q14)/IF($N14=0,2,3)</f>
        <v>0</v>
      </c>
      <c r="R11" s="174">
        <f t="shared" ref="R11" si="7">SUM(R12:R14)/IF($N14=0,2,3)</f>
        <v>0</v>
      </c>
      <c r="S11" s="174">
        <f t="shared" ref="S11" si="8">SUM(S12:S14)/IF($N14=0,2,3)</f>
        <v>0</v>
      </c>
      <c r="T11" s="174">
        <f t="shared" ref="T11" si="9">SUM(T12:T14)/IF($N14=0,2,3)</f>
        <v>0</v>
      </c>
      <c r="U11" s="203"/>
      <c r="V11" s="150">
        <f>SUM(V12:V14)/IF(N14=0,2,3)</f>
        <v>0</v>
      </c>
      <c r="W11" s="147">
        <f>N11-V11</f>
        <v>0</v>
      </c>
      <c r="X11" s="147" t="str">
        <f>IF(W11&gt;=150,"Oui","Non")</f>
        <v>Non</v>
      </c>
      <c r="Y11" s="151">
        <f>IF(W11=0,0,IF(ISERROR(RANK(W11,W:W)),"",RANK(Z11,Z:Z)))</f>
        <v>0</v>
      </c>
      <c r="Z11" s="51">
        <f>IFERROR(W11+F11/100000+J11/10000000+G11/1000000000,0)</f>
        <v>0</v>
      </c>
    </row>
    <row r="12" spans="1:26" ht="13.2" customHeight="1" x14ac:dyDescent="0.2">
      <c r="B12" s="201"/>
      <c r="C12" s="201"/>
      <c r="D12" s="201"/>
      <c r="E12" s="13" t="s">
        <v>64</v>
      </c>
      <c r="F12" s="26"/>
      <c r="G12" s="26"/>
      <c r="H12" s="26"/>
      <c r="I12" s="26"/>
      <c r="J12" s="26"/>
      <c r="K12" s="26"/>
      <c r="L12" s="26"/>
      <c r="M12" s="26"/>
      <c r="N12" s="24">
        <f>SUM(F12:M12)</f>
        <v>0</v>
      </c>
      <c r="O12" s="27"/>
      <c r="P12" s="27"/>
      <c r="Q12" s="27"/>
      <c r="R12" s="27"/>
      <c r="S12" s="27"/>
      <c r="T12" s="27"/>
      <c r="U12" s="204"/>
      <c r="V12" s="28">
        <f>SUM(O12:T12)</f>
        <v>0</v>
      </c>
      <c r="W12" s="146"/>
      <c r="X12" s="146"/>
      <c r="Y12" s="145"/>
      <c r="Z12" s="49"/>
    </row>
    <row r="13" spans="1:26" ht="13.2" customHeight="1" x14ac:dyDescent="0.2">
      <c r="B13" s="61"/>
      <c r="C13" s="61"/>
      <c r="D13" s="61"/>
      <c r="E13" s="13" t="s">
        <v>65</v>
      </c>
      <c r="F13" s="25"/>
      <c r="G13" s="25"/>
      <c r="H13" s="25"/>
      <c r="I13" s="25"/>
      <c r="J13" s="25"/>
      <c r="K13" s="25"/>
      <c r="L13" s="25"/>
      <c r="M13" s="25"/>
      <c r="N13" s="43">
        <f t="shared" ref="N13:N14" si="10">SUM(F13:M13)</f>
        <v>0</v>
      </c>
      <c r="O13" s="29"/>
      <c r="P13" s="29"/>
      <c r="Q13" s="29"/>
      <c r="R13" s="29"/>
      <c r="S13" s="29"/>
      <c r="T13" s="29"/>
      <c r="U13" s="205"/>
      <c r="V13" s="148">
        <f>SUM(O13:T13)</f>
        <v>0</v>
      </c>
      <c r="W13" s="146"/>
      <c r="X13" s="146"/>
      <c r="Y13" s="141" t="str">
        <f>IF(ISERROR(RANK(#REF!,#REF!)),"",RANK(#REF!,#REF!))</f>
        <v/>
      </c>
      <c r="Z13" s="50"/>
    </row>
    <row r="14" spans="1:26" ht="13.2" customHeight="1" thickBot="1" x14ac:dyDescent="0.25">
      <c r="B14" s="62"/>
      <c r="C14" s="62"/>
      <c r="D14" s="62"/>
      <c r="E14" s="15" t="s">
        <v>66</v>
      </c>
      <c r="F14" s="46"/>
      <c r="G14" s="46"/>
      <c r="H14" s="46"/>
      <c r="I14" s="46"/>
      <c r="J14" s="46"/>
      <c r="K14" s="46"/>
      <c r="L14" s="46"/>
      <c r="M14" s="46"/>
      <c r="N14" s="47">
        <f t="shared" si="10"/>
        <v>0</v>
      </c>
      <c r="O14" s="48"/>
      <c r="P14" s="48"/>
      <c r="Q14" s="48"/>
      <c r="R14" s="48"/>
      <c r="S14" s="48"/>
      <c r="T14" s="48"/>
      <c r="U14" s="206"/>
      <c r="V14" s="149">
        <f>SUM(O14:T14)</f>
        <v>0</v>
      </c>
      <c r="W14" s="152"/>
      <c r="X14" s="152"/>
      <c r="Y14" s="153" t="str">
        <f>IF(ISERROR(RANK(#REF!,#REF!)),"",RANK(#REF!,#REF!))</f>
        <v/>
      </c>
      <c r="Z14" s="52"/>
    </row>
    <row r="15" spans="1:26" ht="13.2" customHeight="1" thickTop="1" x14ac:dyDescent="0.2">
      <c r="A15" s="58">
        <v>3</v>
      </c>
      <c r="B15" s="200">
        <f>INDEX('List of Competitors'!O$5:O$24,MATCH($A15,'List of Competitors'!$M$5:$M$24,0))</f>
        <v>0</v>
      </c>
      <c r="C15" s="200">
        <f>INDEX('List of Competitors'!P$5:P$24,MATCH($A15,'List of Competitors'!$M$5:$M$24,0))</f>
        <v>0</v>
      </c>
      <c r="D15" s="200">
        <f>INDEX('List of Competitors'!Q$5:Q$24,MATCH($A15,'List of Competitors'!$M$5:$M$24,0))</f>
        <v>0</v>
      </c>
      <c r="E15" s="44" t="s">
        <v>63</v>
      </c>
      <c r="F15" s="45" t="e">
        <f t="shared" ref="F15:M15" si="11">AVERAGE(F16:F18)</f>
        <v>#DIV/0!</v>
      </c>
      <c r="G15" s="45" t="e">
        <f t="shared" si="11"/>
        <v>#DIV/0!</v>
      </c>
      <c r="H15" s="45" t="e">
        <f t="shared" si="11"/>
        <v>#DIV/0!</v>
      </c>
      <c r="I15" s="45" t="e">
        <f t="shared" si="11"/>
        <v>#DIV/0!</v>
      </c>
      <c r="J15" s="45" t="e">
        <f t="shared" si="11"/>
        <v>#DIV/0!</v>
      </c>
      <c r="K15" s="45" t="e">
        <f t="shared" si="11"/>
        <v>#DIV/0!</v>
      </c>
      <c r="L15" s="45" t="e">
        <f t="shared" si="11"/>
        <v>#DIV/0!</v>
      </c>
      <c r="M15" s="45" t="e">
        <f t="shared" si="11"/>
        <v>#DIV/0!</v>
      </c>
      <c r="N15" s="135">
        <f>SUM(N16:N18)/IF(N18=0,2,3)</f>
        <v>0</v>
      </c>
      <c r="O15" s="174">
        <f t="shared" ref="O15" si="12">SUM(O16:O18)/IF($N18=0,2,3)</f>
        <v>0</v>
      </c>
      <c r="P15" s="174">
        <f t="shared" ref="P15" si="13">SUM(P16:P18)/IF($N18=0,2,3)</f>
        <v>0</v>
      </c>
      <c r="Q15" s="174">
        <f t="shared" ref="Q15" si="14">SUM(Q16:Q18)/IF($N18=0,2,3)</f>
        <v>0</v>
      </c>
      <c r="R15" s="174">
        <f t="shared" ref="R15" si="15">SUM(R16:R18)/IF($N18=0,2,3)</f>
        <v>0</v>
      </c>
      <c r="S15" s="174">
        <f t="shared" ref="S15" si="16">SUM(S16:S18)/IF($N18=0,2,3)</f>
        <v>0</v>
      </c>
      <c r="T15" s="174">
        <f>SUM(T16:T18)/IF($N18=0,2,3)</f>
        <v>0</v>
      </c>
      <c r="U15" s="203"/>
      <c r="V15" s="150">
        <f>SUM(V16:V18)/IF(N18=0,2,3)</f>
        <v>0</v>
      </c>
      <c r="W15" s="147">
        <f>N15-V15</f>
        <v>0</v>
      </c>
      <c r="X15" s="147" t="str">
        <f>IF(W15&gt;=150,"Oui","Non")</f>
        <v>Non</v>
      </c>
      <c r="Y15" s="151">
        <f>IF(W15=0,0,IF(ISERROR(RANK(W15,W:W)),"",RANK(Z15,Z:Z)))</f>
        <v>0</v>
      </c>
      <c r="Z15" s="51">
        <f>IFERROR(W15+F15/100000+J15/10000000+G15/1000000000,0)</f>
        <v>0</v>
      </c>
    </row>
    <row r="16" spans="1:26" ht="13.2" customHeight="1" x14ac:dyDescent="0.2">
      <c r="B16" s="201"/>
      <c r="C16" s="201"/>
      <c r="D16" s="201"/>
      <c r="E16" s="13" t="s">
        <v>64</v>
      </c>
      <c r="F16" s="26"/>
      <c r="G16" s="26"/>
      <c r="H16" s="26"/>
      <c r="I16" s="26"/>
      <c r="J16" s="26"/>
      <c r="K16" s="26"/>
      <c r="L16" s="26"/>
      <c r="M16" s="26"/>
      <c r="N16" s="24">
        <f>SUM(F16:M16)</f>
        <v>0</v>
      </c>
      <c r="O16" s="27"/>
      <c r="P16" s="27"/>
      <c r="Q16" s="27"/>
      <c r="R16" s="27"/>
      <c r="S16" s="27"/>
      <c r="T16" s="27"/>
      <c r="U16" s="204"/>
      <c r="V16" s="28">
        <f>SUM(O16:T16)</f>
        <v>0</v>
      </c>
      <c r="W16" s="146"/>
      <c r="X16" s="146"/>
      <c r="Y16" s="145"/>
      <c r="Z16" s="49"/>
    </row>
    <row r="17" spans="1:26" ht="13.2" customHeight="1" x14ac:dyDescent="0.2">
      <c r="B17" s="61"/>
      <c r="C17" s="61"/>
      <c r="D17" s="61"/>
      <c r="E17" s="13" t="s">
        <v>65</v>
      </c>
      <c r="F17" s="25"/>
      <c r="G17" s="25"/>
      <c r="H17" s="25"/>
      <c r="I17" s="25"/>
      <c r="J17" s="25"/>
      <c r="K17" s="25"/>
      <c r="L17" s="25"/>
      <c r="M17" s="25"/>
      <c r="N17" s="43">
        <f t="shared" ref="N17:N18" si="17">SUM(F17:M17)</f>
        <v>0</v>
      </c>
      <c r="O17" s="29"/>
      <c r="P17" s="29"/>
      <c r="Q17" s="29"/>
      <c r="R17" s="29"/>
      <c r="S17" s="29"/>
      <c r="T17" s="29"/>
      <c r="U17" s="205"/>
      <c r="V17" s="148">
        <f>SUM(O17:T17)</f>
        <v>0</v>
      </c>
      <c r="W17" s="146"/>
      <c r="X17" s="146"/>
      <c r="Y17" s="141" t="str">
        <f>IF(ISERROR(RANK(#REF!,#REF!)),"",RANK(#REF!,#REF!))</f>
        <v/>
      </c>
      <c r="Z17" s="50"/>
    </row>
    <row r="18" spans="1:26" ht="13.2" customHeight="1" thickBot="1" x14ac:dyDescent="0.25">
      <c r="B18" s="62"/>
      <c r="C18" s="62"/>
      <c r="D18" s="62"/>
      <c r="E18" s="15" t="s">
        <v>66</v>
      </c>
      <c r="F18" s="46"/>
      <c r="G18" s="46"/>
      <c r="H18" s="46"/>
      <c r="I18" s="46"/>
      <c r="J18" s="46"/>
      <c r="K18" s="46"/>
      <c r="L18" s="46"/>
      <c r="M18" s="46"/>
      <c r="N18" s="47">
        <f t="shared" si="17"/>
        <v>0</v>
      </c>
      <c r="O18" s="48"/>
      <c r="P18" s="48"/>
      <c r="Q18" s="48"/>
      <c r="R18" s="48"/>
      <c r="S18" s="48"/>
      <c r="T18" s="48"/>
      <c r="U18" s="206"/>
      <c r="V18" s="149">
        <f>SUM(O18:T18)</f>
        <v>0</v>
      </c>
      <c r="W18" s="152"/>
      <c r="X18" s="152"/>
      <c r="Y18" s="153" t="str">
        <f>IF(ISERROR(RANK(#REF!,#REF!)),"",RANK(#REF!,#REF!))</f>
        <v/>
      </c>
      <c r="Z18" s="52"/>
    </row>
    <row r="19" spans="1:26" ht="13.2" customHeight="1" thickTop="1" x14ac:dyDescent="0.2">
      <c r="A19" s="58">
        <v>4</v>
      </c>
      <c r="B19" s="200">
        <f>INDEX('List of Competitors'!O$5:O$24,MATCH($A19,'List of Competitors'!$M$5:$M$24,0))</f>
        <v>0</v>
      </c>
      <c r="C19" s="200">
        <f>INDEX('List of Competitors'!P$5:P$24,MATCH($A19,'List of Competitors'!$M$5:$M$24,0))</f>
        <v>0</v>
      </c>
      <c r="D19" s="200">
        <f>INDEX('List of Competitors'!Q$5:Q$24,MATCH($A19,'List of Competitors'!$M$5:$M$24,0))</f>
        <v>0</v>
      </c>
      <c r="E19" s="44" t="s">
        <v>63</v>
      </c>
      <c r="F19" s="45" t="e">
        <f t="shared" ref="F19:M19" si="18">AVERAGE(F20:F22)</f>
        <v>#DIV/0!</v>
      </c>
      <c r="G19" s="45" t="e">
        <f t="shared" si="18"/>
        <v>#DIV/0!</v>
      </c>
      <c r="H19" s="45" t="e">
        <f t="shared" si="18"/>
        <v>#DIV/0!</v>
      </c>
      <c r="I19" s="45" t="e">
        <f t="shared" si="18"/>
        <v>#DIV/0!</v>
      </c>
      <c r="J19" s="45" t="e">
        <f t="shared" si="18"/>
        <v>#DIV/0!</v>
      </c>
      <c r="K19" s="45" t="e">
        <f t="shared" si="18"/>
        <v>#DIV/0!</v>
      </c>
      <c r="L19" s="45" t="e">
        <f t="shared" si="18"/>
        <v>#DIV/0!</v>
      </c>
      <c r="M19" s="45" t="e">
        <f t="shared" si="18"/>
        <v>#DIV/0!</v>
      </c>
      <c r="N19" s="135">
        <f>SUM(N20:N22)/IF(N22=0,2,3)</f>
        <v>0</v>
      </c>
      <c r="O19" s="174">
        <f t="shared" ref="O19" si="19">SUM(O20:O22)/IF($N22=0,2,3)</f>
        <v>0</v>
      </c>
      <c r="P19" s="174">
        <f t="shared" ref="P19" si="20">SUM(P20:P22)/IF($N22=0,2,3)</f>
        <v>0</v>
      </c>
      <c r="Q19" s="174">
        <f t="shared" ref="Q19" si="21">SUM(Q20:Q22)/IF($N22=0,2,3)</f>
        <v>0</v>
      </c>
      <c r="R19" s="174">
        <f t="shared" ref="R19" si="22">SUM(R20:R22)/IF($N22=0,2,3)</f>
        <v>0</v>
      </c>
      <c r="S19" s="174">
        <f t="shared" ref="S19" si="23">SUM(S20:S22)/IF($N22=0,2,3)</f>
        <v>0</v>
      </c>
      <c r="T19" s="174">
        <f t="shared" ref="T19" si="24">SUM(T20:T22)/IF($N22=0,2,3)</f>
        <v>0</v>
      </c>
      <c r="U19" s="203"/>
      <c r="V19" s="150">
        <f>SUM(V20:V22)/IF(N22=0,2,3)</f>
        <v>0</v>
      </c>
      <c r="W19" s="147">
        <f>N19-V19</f>
        <v>0</v>
      </c>
      <c r="X19" s="147" t="str">
        <f>IF(W19&gt;=150,"Oui","Non")</f>
        <v>Non</v>
      </c>
      <c r="Y19" s="151">
        <f>IF(W19=0,0,IF(ISERROR(RANK(W19,W:W)),"",RANK(Z19,Z:Z)))</f>
        <v>0</v>
      </c>
      <c r="Z19" s="51">
        <f>IFERROR(W19+F19/100000+J19/10000000+G19/1000000000,0)</f>
        <v>0</v>
      </c>
    </row>
    <row r="20" spans="1:26" ht="13.2" customHeight="1" x14ac:dyDescent="0.2">
      <c r="B20" s="201"/>
      <c r="C20" s="201"/>
      <c r="D20" s="201"/>
      <c r="E20" s="13" t="s">
        <v>64</v>
      </c>
      <c r="F20" s="26"/>
      <c r="G20" s="26"/>
      <c r="H20" s="26"/>
      <c r="I20" s="26"/>
      <c r="J20" s="26"/>
      <c r="K20" s="26"/>
      <c r="L20" s="26"/>
      <c r="M20" s="26"/>
      <c r="N20" s="24">
        <f>SUM(F20:M20)</f>
        <v>0</v>
      </c>
      <c r="O20" s="27"/>
      <c r="P20" s="27"/>
      <c r="Q20" s="27"/>
      <c r="R20" s="27"/>
      <c r="S20" s="27"/>
      <c r="T20" s="27"/>
      <c r="U20" s="204"/>
      <c r="V20" s="28">
        <f>SUM(O20:T20)</f>
        <v>0</v>
      </c>
      <c r="W20" s="146"/>
      <c r="X20" s="146"/>
      <c r="Y20" s="145"/>
      <c r="Z20" s="49"/>
    </row>
    <row r="21" spans="1:26" ht="13.2" customHeight="1" x14ac:dyDescent="0.2">
      <c r="B21" s="61"/>
      <c r="C21" s="61"/>
      <c r="D21" s="61"/>
      <c r="E21" s="13" t="s">
        <v>65</v>
      </c>
      <c r="F21" s="25"/>
      <c r="G21" s="25"/>
      <c r="H21" s="25"/>
      <c r="I21" s="25"/>
      <c r="J21" s="25"/>
      <c r="K21" s="25"/>
      <c r="L21" s="25"/>
      <c r="M21" s="25"/>
      <c r="N21" s="43">
        <f t="shared" ref="N21:N22" si="25">SUM(F21:M21)</f>
        <v>0</v>
      </c>
      <c r="O21" s="29"/>
      <c r="P21" s="29"/>
      <c r="Q21" s="29"/>
      <c r="R21" s="29"/>
      <c r="S21" s="29"/>
      <c r="T21" s="29"/>
      <c r="U21" s="205"/>
      <c r="V21" s="148">
        <f>SUM(O21:T21)</f>
        <v>0</v>
      </c>
      <c r="W21" s="146"/>
      <c r="X21" s="146"/>
      <c r="Y21" s="141" t="str">
        <f>IF(ISERROR(RANK(#REF!,#REF!)),"",RANK(#REF!,#REF!))</f>
        <v/>
      </c>
      <c r="Z21" s="50"/>
    </row>
    <row r="22" spans="1:26" ht="13.2" customHeight="1" thickBot="1" x14ac:dyDescent="0.25">
      <c r="B22" s="62"/>
      <c r="C22" s="62"/>
      <c r="D22" s="62"/>
      <c r="E22" s="15" t="s">
        <v>66</v>
      </c>
      <c r="F22" s="46"/>
      <c r="G22" s="46"/>
      <c r="H22" s="46"/>
      <c r="I22" s="46"/>
      <c r="J22" s="46"/>
      <c r="K22" s="46"/>
      <c r="L22" s="46"/>
      <c r="M22" s="46"/>
      <c r="N22" s="47">
        <f t="shared" si="25"/>
        <v>0</v>
      </c>
      <c r="O22" s="48"/>
      <c r="P22" s="48"/>
      <c r="Q22" s="48"/>
      <c r="R22" s="48"/>
      <c r="S22" s="48"/>
      <c r="T22" s="48"/>
      <c r="U22" s="206"/>
      <c r="V22" s="149">
        <f>SUM(O22:T22)</f>
        <v>0</v>
      </c>
      <c r="W22" s="152"/>
      <c r="X22" s="152"/>
      <c r="Y22" s="153" t="str">
        <f>IF(ISERROR(RANK(#REF!,#REF!)),"",RANK(#REF!,#REF!))</f>
        <v/>
      </c>
      <c r="Z22" s="52"/>
    </row>
    <row r="23" spans="1:26" ht="13.2" customHeight="1" thickTop="1" x14ac:dyDescent="0.2">
      <c r="A23" s="58">
        <v>5</v>
      </c>
      <c r="B23" s="200">
        <f>INDEX('List of Competitors'!O$5:O$24,MATCH($A23,'List of Competitors'!$M$5:$M$24,0))</f>
        <v>0</v>
      </c>
      <c r="C23" s="200">
        <f>INDEX('List of Competitors'!P$5:P$24,MATCH($A23,'List of Competitors'!$M$5:$M$24,0))</f>
        <v>0</v>
      </c>
      <c r="D23" s="200">
        <f>INDEX('List of Competitors'!Q$5:Q$24,MATCH($A23,'List of Competitors'!$M$5:$M$24,0))</f>
        <v>0</v>
      </c>
      <c r="E23" s="44" t="s">
        <v>63</v>
      </c>
      <c r="F23" s="45" t="e">
        <f t="shared" ref="F23:M23" si="26">AVERAGE(F24:F26)</f>
        <v>#DIV/0!</v>
      </c>
      <c r="G23" s="45" t="e">
        <f t="shared" si="26"/>
        <v>#DIV/0!</v>
      </c>
      <c r="H23" s="45" t="e">
        <f t="shared" si="26"/>
        <v>#DIV/0!</v>
      </c>
      <c r="I23" s="45" t="e">
        <f t="shared" si="26"/>
        <v>#DIV/0!</v>
      </c>
      <c r="J23" s="45" t="e">
        <f t="shared" si="26"/>
        <v>#DIV/0!</v>
      </c>
      <c r="K23" s="45" t="e">
        <f t="shared" si="26"/>
        <v>#DIV/0!</v>
      </c>
      <c r="L23" s="45" t="e">
        <f t="shared" si="26"/>
        <v>#DIV/0!</v>
      </c>
      <c r="M23" s="45" t="e">
        <f t="shared" si="26"/>
        <v>#DIV/0!</v>
      </c>
      <c r="N23" s="135">
        <f>SUM(N24:N26)/IF(N26=0,2,3)</f>
        <v>0</v>
      </c>
      <c r="O23" s="174">
        <f t="shared" ref="O23" si="27">SUM(O24:O26)/IF($N26=0,2,3)</f>
        <v>0</v>
      </c>
      <c r="P23" s="174">
        <f t="shared" ref="P23" si="28">SUM(P24:P26)/IF($N26=0,2,3)</f>
        <v>0</v>
      </c>
      <c r="Q23" s="174">
        <f t="shared" ref="Q23" si="29">SUM(Q24:Q26)/IF($N26=0,2,3)</f>
        <v>0</v>
      </c>
      <c r="R23" s="174">
        <f t="shared" ref="R23" si="30">SUM(R24:R26)/IF($N26=0,2,3)</f>
        <v>0</v>
      </c>
      <c r="S23" s="174">
        <f t="shared" ref="S23" si="31">SUM(S24:S26)/IF($N26=0,2,3)</f>
        <v>0</v>
      </c>
      <c r="T23" s="174">
        <f t="shared" ref="T23" si="32">SUM(T24:T26)/IF($N26=0,2,3)</f>
        <v>0</v>
      </c>
      <c r="U23" s="203"/>
      <c r="V23" s="150">
        <f>SUM(V24:V26)/IF(N26=0,2,3)</f>
        <v>0</v>
      </c>
      <c r="W23" s="147">
        <f>N23-V23</f>
        <v>0</v>
      </c>
      <c r="X23" s="147" t="str">
        <f>IF(W23&gt;=150,"Oui","Non")</f>
        <v>Non</v>
      </c>
      <c r="Y23" s="151">
        <f>IF(W23=0,0,IF(ISERROR(RANK(W23,W:W)),"",RANK(Z23,Z:Z)))</f>
        <v>0</v>
      </c>
      <c r="Z23" s="51">
        <f>IFERROR(W23+F23/100000+J23/10000000+G23/1000000000,0)</f>
        <v>0</v>
      </c>
    </row>
    <row r="24" spans="1:26" ht="13.2" customHeight="1" x14ac:dyDescent="0.2">
      <c r="B24" s="201"/>
      <c r="C24" s="201"/>
      <c r="D24" s="201"/>
      <c r="E24" s="13" t="s">
        <v>64</v>
      </c>
      <c r="F24" s="26"/>
      <c r="G24" s="26"/>
      <c r="H24" s="26"/>
      <c r="I24" s="26"/>
      <c r="J24" s="26"/>
      <c r="K24" s="26"/>
      <c r="L24" s="26"/>
      <c r="M24" s="26"/>
      <c r="N24" s="24">
        <f>SUM(F24:M24)</f>
        <v>0</v>
      </c>
      <c r="O24" s="27"/>
      <c r="P24" s="27"/>
      <c r="Q24" s="27"/>
      <c r="R24" s="27"/>
      <c r="S24" s="27"/>
      <c r="T24" s="27"/>
      <c r="U24" s="204"/>
      <c r="V24" s="28">
        <f>SUM(O24:T24)</f>
        <v>0</v>
      </c>
      <c r="W24" s="146"/>
      <c r="X24" s="146"/>
      <c r="Y24" s="145"/>
      <c r="Z24" s="49"/>
    </row>
    <row r="25" spans="1:26" ht="13.2" customHeight="1" x14ac:dyDescent="0.2">
      <c r="B25" s="61"/>
      <c r="C25" s="61"/>
      <c r="D25" s="61"/>
      <c r="E25" s="13" t="s">
        <v>65</v>
      </c>
      <c r="F25" s="25"/>
      <c r="G25" s="25"/>
      <c r="H25" s="25"/>
      <c r="I25" s="25"/>
      <c r="J25" s="25"/>
      <c r="K25" s="25"/>
      <c r="L25" s="25"/>
      <c r="M25" s="25"/>
      <c r="N25" s="43">
        <f t="shared" ref="N25:N26" si="33">SUM(F25:M25)</f>
        <v>0</v>
      </c>
      <c r="O25" s="29"/>
      <c r="P25" s="29"/>
      <c r="Q25" s="29"/>
      <c r="R25" s="29"/>
      <c r="S25" s="29"/>
      <c r="T25" s="29"/>
      <c r="U25" s="205"/>
      <c r="V25" s="148">
        <f>SUM(O25:T25)</f>
        <v>0</v>
      </c>
      <c r="W25" s="146"/>
      <c r="X25" s="146"/>
      <c r="Y25" s="141" t="str">
        <f>IF(ISERROR(RANK(#REF!,#REF!)),"",RANK(#REF!,#REF!))</f>
        <v/>
      </c>
      <c r="Z25" s="50"/>
    </row>
    <row r="26" spans="1:26" ht="13.2" customHeight="1" thickBot="1" x14ac:dyDescent="0.25">
      <c r="B26" s="62"/>
      <c r="C26" s="62"/>
      <c r="D26" s="62"/>
      <c r="E26" s="15" t="s">
        <v>66</v>
      </c>
      <c r="F26" s="46"/>
      <c r="G26" s="46"/>
      <c r="H26" s="46"/>
      <c r="I26" s="46"/>
      <c r="J26" s="46"/>
      <c r="K26" s="46"/>
      <c r="L26" s="46"/>
      <c r="M26" s="46"/>
      <c r="N26" s="47">
        <f t="shared" si="33"/>
        <v>0</v>
      </c>
      <c r="O26" s="48"/>
      <c r="P26" s="48"/>
      <c r="Q26" s="48"/>
      <c r="R26" s="48"/>
      <c r="S26" s="48"/>
      <c r="T26" s="48"/>
      <c r="U26" s="206"/>
      <c r="V26" s="149">
        <f>SUM(O26:T26)</f>
        <v>0</v>
      </c>
      <c r="W26" s="152"/>
      <c r="X26" s="152"/>
      <c r="Y26" s="153" t="str">
        <f>IF(ISERROR(RANK(#REF!,#REF!)),"",RANK(#REF!,#REF!))</f>
        <v/>
      </c>
      <c r="Z26" s="52"/>
    </row>
    <row r="27" spans="1:26" ht="13.2" customHeight="1" thickTop="1" x14ac:dyDescent="0.2">
      <c r="A27" s="58">
        <v>6</v>
      </c>
      <c r="B27" s="200">
        <f>INDEX('List of Competitors'!O$5:O$24,MATCH($A27,'List of Competitors'!$M$5:$M$24,0))</f>
        <v>0</v>
      </c>
      <c r="C27" s="200">
        <f>INDEX('List of Competitors'!P$5:P$24,MATCH($A27,'List of Competitors'!$M$5:$M$24,0))</f>
        <v>0</v>
      </c>
      <c r="D27" s="200">
        <f>INDEX('List of Competitors'!Q$5:Q$24,MATCH($A27,'List of Competitors'!$M$5:$M$24,0))</f>
        <v>0</v>
      </c>
      <c r="E27" s="44" t="s">
        <v>63</v>
      </c>
      <c r="F27" s="45" t="e">
        <f t="shared" ref="F27:M27" si="34">AVERAGE(F28:F30)</f>
        <v>#DIV/0!</v>
      </c>
      <c r="G27" s="45" t="e">
        <f t="shared" si="34"/>
        <v>#DIV/0!</v>
      </c>
      <c r="H27" s="45" t="e">
        <f t="shared" si="34"/>
        <v>#DIV/0!</v>
      </c>
      <c r="I27" s="45" t="e">
        <f t="shared" si="34"/>
        <v>#DIV/0!</v>
      </c>
      <c r="J27" s="45" t="e">
        <f t="shared" si="34"/>
        <v>#DIV/0!</v>
      </c>
      <c r="K27" s="45" t="e">
        <f t="shared" si="34"/>
        <v>#DIV/0!</v>
      </c>
      <c r="L27" s="45" t="e">
        <f t="shared" si="34"/>
        <v>#DIV/0!</v>
      </c>
      <c r="M27" s="45" t="e">
        <f t="shared" si="34"/>
        <v>#DIV/0!</v>
      </c>
      <c r="N27" s="135">
        <f>SUM(N28:N30)/IF(N30=0,2,3)</f>
        <v>0</v>
      </c>
      <c r="O27" s="174">
        <f t="shared" ref="O27" si="35">SUM(O28:O30)/IF($N30=0,2,3)</f>
        <v>0</v>
      </c>
      <c r="P27" s="174">
        <f t="shared" ref="P27" si="36">SUM(P28:P30)/IF($N30=0,2,3)</f>
        <v>0</v>
      </c>
      <c r="Q27" s="174">
        <f t="shared" ref="Q27" si="37">SUM(Q28:Q30)/IF($N30=0,2,3)</f>
        <v>0</v>
      </c>
      <c r="R27" s="174">
        <f t="shared" ref="R27" si="38">SUM(R28:R30)/IF($N30=0,2,3)</f>
        <v>0</v>
      </c>
      <c r="S27" s="174">
        <f t="shared" ref="S27" si="39">SUM(S28:S30)/IF($N30=0,2,3)</f>
        <v>0</v>
      </c>
      <c r="T27" s="174">
        <f t="shared" ref="T27" si="40">SUM(T28:T30)/IF($N30=0,2,3)</f>
        <v>0</v>
      </c>
      <c r="U27" s="203"/>
      <c r="V27" s="150">
        <f>SUM(V28:V30)/IF(N30=0,2,3)</f>
        <v>0</v>
      </c>
      <c r="W27" s="147">
        <f>N27-V27</f>
        <v>0</v>
      </c>
      <c r="X27" s="147" t="str">
        <f>IF(W27&gt;=150,"Oui","Non")</f>
        <v>Non</v>
      </c>
      <c r="Y27" s="151">
        <f>IF(W27=0,0,IF(ISERROR(RANK(W27,W:W)),"",RANK(Z27,Z:Z)))</f>
        <v>0</v>
      </c>
      <c r="Z27" s="51">
        <f>IFERROR(W27+F27/100000+J27/10000000+G27/1000000000,0)</f>
        <v>0</v>
      </c>
    </row>
    <row r="28" spans="1:26" ht="13.2" customHeight="1" x14ac:dyDescent="0.2">
      <c r="B28" s="201"/>
      <c r="C28" s="201"/>
      <c r="D28" s="201"/>
      <c r="E28" s="13" t="s">
        <v>64</v>
      </c>
      <c r="F28" s="26"/>
      <c r="G28" s="26"/>
      <c r="H28" s="26"/>
      <c r="I28" s="26"/>
      <c r="J28" s="26"/>
      <c r="K28" s="26"/>
      <c r="L28" s="26"/>
      <c r="M28" s="26"/>
      <c r="N28" s="24">
        <f>SUM(F28:M28)</f>
        <v>0</v>
      </c>
      <c r="O28" s="27"/>
      <c r="P28" s="27"/>
      <c r="Q28" s="27"/>
      <c r="R28" s="27"/>
      <c r="S28" s="27"/>
      <c r="T28" s="27"/>
      <c r="U28" s="204"/>
      <c r="V28" s="28">
        <f>SUM(O28:T28)</f>
        <v>0</v>
      </c>
      <c r="W28" s="146"/>
      <c r="X28" s="146"/>
      <c r="Y28" s="145"/>
      <c r="Z28" s="49"/>
    </row>
    <row r="29" spans="1:26" ht="13.2" customHeight="1" x14ac:dyDescent="0.2">
      <c r="B29" s="61"/>
      <c r="C29" s="61"/>
      <c r="D29" s="61"/>
      <c r="E29" s="13" t="s">
        <v>65</v>
      </c>
      <c r="F29" s="25"/>
      <c r="G29" s="25"/>
      <c r="H29" s="25"/>
      <c r="I29" s="25"/>
      <c r="J29" s="25"/>
      <c r="K29" s="25"/>
      <c r="L29" s="25"/>
      <c r="M29" s="25"/>
      <c r="N29" s="43">
        <f t="shared" ref="N29:N30" si="41">SUM(F29:M29)</f>
        <v>0</v>
      </c>
      <c r="O29" s="29"/>
      <c r="P29" s="29"/>
      <c r="Q29" s="29"/>
      <c r="R29" s="29"/>
      <c r="S29" s="29"/>
      <c r="T29" s="29"/>
      <c r="U29" s="205"/>
      <c r="V29" s="148">
        <f>SUM(O29:T29)</f>
        <v>0</v>
      </c>
      <c r="W29" s="146"/>
      <c r="X29" s="146"/>
      <c r="Y29" s="141" t="str">
        <f>IF(ISERROR(RANK(#REF!,#REF!)),"",RANK(#REF!,#REF!))</f>
        <v/>
      </c>
      <c r="Z29" s="50"/>
    </row>
    <row r="30" spans="1:26" ht="13.2" customHeight="1" thickBot="1" x14ac:dyDescent="0.25">
      <c r="B30" s="62"/>
      <c r="C30" s="62"/>
      <c r="D30" s="62"/>
      <c r="E30" s="15" t="s">
        <v>66</v>
      </c>
      <c r="F30" s="46"/>
      <c r="G30" s="46"/>
      <c r="H30" s="46"/>
      <c r="I30" s="46"/>
      <c r="J30" s="46"/>
      <c r="K30" s="46"/>
      <c r="L30" s="46"/>
      <c r="M30" s="46"/>
      <c r="N30" s="47">
        <f t="shared" si="41"/>
        <v>0</v>
      </c>
      <c r="O30" s="48"/>
      <c r="P30" s="48"/>
      <c r="Q30" s="48"/>
      <c r="R30" s="48"/>
      <c r="S30" s="48"/>
      <c r="T30" s="48"/>
      <c r="U30" s="206"/>
      <c r="V30" s="149">
        <f>SUM(O30:T30)</f>
        <v>0</v>
      </c>
      <c r="W30" s="152"/>
      <c r="X30" s="152"/>
      <c r="Y30" s="153" t="str">
        <f>IF(ISERROR(RANK(#REF!,#REF!)),"",RANK(#REF!,#REF!))</f>
        <v/>
      </c>
      <c r="Z30" s="52"/>
    </row>
    <row r="31" spans="1:26" ht="13.2" customHeight="1" thickTop="1" x14ac:dyDescent="0.2">
      <c r="A31" s="58">
        <v>7</v>
      </c>
      <c r="B31" s="200">
        <f>INDEX('List of Competitors'!O$5:O$24,MATCH($A31,'List of Competitors'!$M$5:$M$24,0))</f>
        <v>0</v>
      </c>
      <c r="C31" s="200">
        <f>INDEX('List of Competitors'!P$5:P$24,MATCH($A31,'List of Competitors'!$M$5:$M$24,0))</f>
        <v>0</v>
      </c>
      <c r="D31" s="200">
        <f>INDEX('List of Competitors'!Q$5:Q$24,MATCH($A31,'List of Competitors'!$M$5:$M$24,0))</f>
        <v>0</v>
      </c>
      <c r="E31" s="44" t="s">
        <v>63</v>
      </c>
      <c r="F31" s="45" t="e">
        <f t="shared" ref="F31:M31" si="42">AVERAGE(F32:F34)</f>
        <v>#DIV/0!</v>
      </c>
      <c r="G31" s="45" t="e">
        <f t="shared" si="42"/>
        <v>#DIV/0!</v>
      </c>
      <c r="H31" s="45" t="e">
        <f t="shared" si="42"/>
        <v>#DIV/0!</v>
      </c>
      <c r="I31" s="45" t="e">
        <f t="shared" si="42"/>
        <v>#DIV/0!</v>
      </c>
      <c r="J31" s="45" t="e">
        <f t="shared" si="42"/>
        <v>#DIV/0!</v>
      </c>
      <c r="K31" s="45" t="e">
        <f t="shared" si="42"/>
        <v>#DIV/0!</v>
      </c>
      <c r="L31" s="45" t="e">
        <f t="shared" si="42"/>
        <v>#DIV/0!</v>
      </c>
      <c r="M31" s="45" t="e">
        <f t="shared" si="42"/>
        <v>#DIV/0!</v>
      </c>
      <c r="N31" s="135">
        <f>SUM(N32:N34)/IF(N34=0,2,3)</f>
        <v>0</v>
      </c>
      <c r="O31" s="174">
        <f t="shared" ref="O31" si="43">SUM(O32:O34)/IF($N34=0,2,3)</f>
        <v>0</v>
      </c>
      <c r="P31" s="174">
        <f t="shared" ref="P31" si="44">SUM(P32:P34)/IF($N34=0,2,3)</f>
        <v>0</v>
      </c>
      <c r="Q31" s="174">
        <f t="shared" ref="Q31" si="45">SUM(Q32:Q34)/IF($N34=0,2,3)</f>
        <v>0</v>
      </c>
      <c r="R31" s="174">
        <f t="shared" ref="R31" si="46">SUM(R32:R34)/IF($N34=0,2,3)</f>
        <v>0</v>
      </c>
      <c r="S31" s="174">
        <f t="shared" ref="S31" si="47">SUM(S32:S34)/IF($N34=0,2,3)</f>
        <v>0</v>
      </c>
      <c r="T31" s="174">
        <f t="shared" ref="T31" si="48">SUM(T32:T34)/IF($N34=0,2,3)</f>
        <v>0</v>
      </c>
      <c r="U31" s="203"/>
      <c r="V31" s="150">
        <f>SUM(V32:V34)/IF(N34=0,2,3)</f>
        <v>0</v>
      </c>
      <c r="W31" s="147">
        <f>N31-V31</f>
        <v>0</v>
      </c>
      <c r="X31" s="147" t="str">
        <f>IF(W31&gt;=150,"Oui","Non")</f>
        <v>Non</v>
      </c>
      <c r="Y31" s="151">
        <f>IF(W31=0,0,IF(ISERROR(RANK(W31,W:W)),"",RANK(Z31,Z:Z)))</f>
        <v>0</v>
      </c>
      <c r="Z31" s="51">
        <f>IFERROR(W31+F31/100000+J31/10000000+G31/1000000000,0)</f>
        <v>0</v>
      </c>
    </row>
    <row r="32" spans="1:26" ht="13.2" customHeight="1" x14ac:dyDescent="0.2">
      <c r="B32" s="201"/>
      <c r="C32" s="201"/>
      <c r="D32" s="201"/>
      <c r="E32" s="13" t="s">
        <v>64</v>
      </c>
      <c r="F32" s="26"/>
      <c r="G32" s="26"/>
      <c r="H32" s="26"/>
      <c r="I32" s="26"/>
      <c r="J32" s="26"/>
      <c r="K32" s="26"/>
      <c r="L32" s="26"/>
      <c r="M32" s="26"/>
      <c r="N32" s="24">
        <f>SUM(F32:M32)</f>
        <v>0</v>
      </c>
      <c r="O32" s="27"/>
      <c r="P32" s="27"/>
      <c r="Q32" s="27"/>
      <c r="R32" s="27"/>
      <c r="S32" s="27"/>
      <c r="T32" s="27"/>
      <c r="U32" s="204"/>
      <c r="V32" s="28">
        <f>SUM(O32:T32)</f>
        <v>0</v>
      </c>
      <c r="W32" s="146"/>
      <c r="X32" s="146"/>
      <c r="Y32" s="145"/>
      <c r="Z32" s="49"/>
    </row>
    <row r="33" spans="1:26" ht="13.2" customHeight="1" x14ac:dyDescent="0.2">
      <c r="B33" s="61"/>
      <c r="C33" s="61"/>
      <c r="D33" s="61"/>
      <c r="E33" s="13" t="s">
        <v>65</v>
      </c>
      <c r="F33" s="25"/>
      <c r="G33" s="25"/>
      <c r="H33" s="25"/>
      <c r="I33" s="25"/>
      <c r="J33" s="25"/>
      <c r="K33" s="25"/>
      <c r="L33" s="25"/>
      <c r="M33" s="25"/>
      <c r="N33" s="43">
        <f t="shared" ref="N33:N34" si="49">SUM(F33:M33)</f>
        <v>0</v>
      </c>
      <c r="O33" s="29"/>
      <c r="P33" s="29"/>
      <c r="Q33" s="29"/>
      <c r="R33" s="29"/>
      <c r="S33" s="29"/>
      <c r="T33" s="29"/>
      <c r="U33" s="205"/>
      <c r="V33" s="148">
        <f>SUM(O33:T33)</f>
        <v>0</v>
      </c>
      <c r="W33" s="146"/>
      <c r="X33" s="146"/>
      <c r="Y33" s="141" t="str">
        <f>IF(ISERROR(RANK(#REF!,#REF!)),"",RANK(#REF!,#REF!))</f>
        <v/>
      </c>
      <c r="Z33" s="50"/>
    </row>
    <row r="34" spans="1:26" ht="13.2" customHeight="1" thickBot="1" x14ac:dyDescent="0.25">
      <c r="B34" s="62"/>
      <c r="C34" s="62"/>
      <c r="D34" s="62"/>
      <c r="E34" s="15" t="s">
        <v>66</v>
      </c>
      <c r="F34" s="46"/>
      <c r="G34" s="46"/>
      <c r="H34" s="46"/>
      <c r="I34" s="46"/>
      <c r="J34" s="46"/>
      <c r="K34" s="46"/>
      <c r="L34" s="46"/>
      <c r="M34" s="46"/>
      <c r="N34" s="47">
        <f t="shared" si="49"/>
        <v>0</v>
      </c>
      <c r="O34" s="48"/>
      <c r="P34" s="48"/>
      <c r="Q34" s="48"/>
      <c r="R34" s="48"/>
      <c r="S34" s="48"/>
      <c r="T34" s="48"/>
      <c r="U34" s="206"/>
      <c r="V34" s="149">
        <f>SUM(O34:T34)</f>
        <v>0</v>
      </c>
      <c r="W34" s="152"/>
      <c r="X34" s="152"/>
      <c r="Y34" s="153" t="str">
        <f>IF(ISERROR(RANK(#REF!,#REF!)),"",RANK(#REF!,#REF!))</f>
        <v/>
      </c>
      <c r="Z34" s="52"/>
    </row>
    <row r="35" spans="1:26" ht="13.2" customHeight="1" thickTop="1" x14ac:dyDescent="0.2">
      <c r="A35" s="58">
        <v>8</v>
      </c>
      <c r="B35" s="200">
        <f>INDEX('List of Competitors'!O$5:O$24,MATCH($A35,'List of Competitors'!$M$5:$M$24,0))</f>
        <v>0</v>
      </c>
      <c r="C35" s="200">
        <f>INDEX('List of Competitors'!P$5:P$24,MATCH($A35,'List of Competitors'!$M$5:$M$24,0))</f>
        <v>0</v>
      </c>
      <c r="D35" s="200">
        <f>INDEX('List of Competitors'!Q$5:Q$24,MATCH($A35,'List of Competitors'!$M$5:$M$24,0))</f>
        <v>0</v>
      </c>
      <c r="E35" s="44" t="s">
        <v>63</v>
      </c>
      <c r="F35" s="45" t="e">
        <f t="shared" ref="F35:M35" si="50">AVERAGE(F36:F38)</f>
        <v>#DIV/0!</v>
      </c>
      <c r="G35" s="45" t="e">
        <f t="shared" si="50"/>
        <v>#DIV/0!</v>
      </c>
      <c r="H35" s="45" t="e">
        <f t="shared" si="50"/>
        <v>#DIV/0!</v>
      </c>
      <c r="I35" s="45" t="e">
        <f t="shared" si="50"/>
        <v>#DIV/0!</v>
      </c>
      <c r="J35" s="45" t="e">
        <f t="shared" si="50"/>
        <v>#DIV/0!</v>
      </c>
      <c r="K35" s="45" t="e">
        <f t="shared" si="50"/>
        <v>#DIV/0!</v>
      </c>
      <c r="L35" s="45" t="e">
        <f t="shared" si="50"/>
        <v>#DIV/0!</v>
      </c>
      <c r="M35" s="45" t="e">
        <f t="shared" si="50"/>
        <v>#DIV/0!</v>
      </c>
      <c r="N35" s="135">
        <f>SUM(N36:N38)/IF(N38=0,2,3)</f>
        <v>0</v>
      </c>
      <c r="O35" s="174">
        <f t="shared" ref="O35" si="51">SUM(O36:O38)/IF($N38=0,2,3)</f>
        <v>0</v>
      </c>
      <c r="P35" s="174">
        <f t="shared" ref="P35" si="52">SUM(P36:P38)/IF($N38=0,2,3)</f>
        <v>0</v>
      </c>
      <c r="Q35" s="174">
        <f t="shared" ref="Q35" si="53">SUM(Q36:Q38)/IF($N38=0,2,3)</f>
        <v>0</v>
      </c>
      <c r="R35" s="174">
        <f t="shared" ref="R35" si="54">SUM(R36:R38)/IF($N38=0,2,3)</f>
        <v>0</v>
      </c>
      <c r="S35" s="174">
        <f t="shared" ref="S35" si="55">SUM(S36:S38)/IF($N38=0,2,3)</f>
        <v>0</v>
      </c>
      <c r="T35" s="174">
        <f t="shared" ref="T35" si="56">SUM(T36:T38)/IF($N38=0,2,3)</f>
        <v>0</v>
      </c>
      <c r="U35" s="203"/>
      <c r="V35" s="150">
        <f>SUM(V36:V38)/IF(N38=0,2,3)</f>
        <v>0</v>
      </c>
      <c r="W35" s="147">
        <f>N35-V35</f>
        <v>0</v>
      </c>
      <c r="X35" s="147" t="str">
        <f>IF(W35&gt;=150,"Oui","Non")</f>
        <v>Non</v>
      </c>
      <c r="Y35" s="151">
        <f>IF(W35=0,0,IF(ISERROR(RANK(W35,W:W)),"",RANK(Z35,Z:Z)))</f>
        <v>0</v>
      </c>
      <c r="Z35" s="51">
        <f>IFERROR(W35+F35/100000+J35/10000000+G35/1000000000,0)</f>
        <v>0</v>
      </c>
    </row>
    <row r="36" spans="1:26" ht="13.2" customHeight="1" x14ac:dyDescent="0.2">
      <c r="B36" s="201"/>
      <c r="C36" s="201"/>
      <c r="D36" s="201"/>
      <c r="E36" s="13" t="s">
        <v>64</v>
      </c>
      <c r="F36" s="26"/>
      <c r="G36" s="26"/>
      <c r="H36" s="26"/>
      <c r="I36" s="26"/>
      <c r="J36" s="26"/>
      <c r="K36" s="26"/>
      <c r="L36" s="26"/>
      <c r="M36" s="26"/>
      <c r="N36" s="24">
        <f>SUM(F36:M36)</f>
        <v>0</v>
      </c>
      <c r="O36" s="27"/>
      <c r="P36" s="27"/>
      <c r="Q36" s="27"/>
      <c r="R36" s="27"/>
      <c r="S36" s="27"/>
      <c r="T36" s="27"/>
      <c r="U36" s="204"/>
      <c r="V36" s="28">
        <f>SUM(O36:T36)</f>
        <v>0</v>
      </c>
      <c r="W36" s="146"/>
      <c r="X36" s="146"/>
      <c r="Y36" s="145"/>
      <c r="Z36" s="49"/>
    </row>
    <row r="37" spans="1:26" ht="13.2" customHeight="1" x14ac:dyDescent="0.2">
      <c r="B37" s="61"/>
      <c r="C37" s="61"/>
      <c r="D37" s="61"/>
      <c r="E37" s="13" t="s">
        <v>65</v>
      </c>
      <c r="F37" s="25"/>
      <c r="G37" s="25"/>
      <c r="H37" s="25"/>
      <c r="I37" s="25"/>
      <c r="J37" s="25"/>
      <c r="K37" s="25"/>
      <c r="L37" s="25"/>
      <c r="M37" s="25"/>
      <c r="N37" s="43">
        <f t="shared" ref="N37:N38" si="57">SUM(F37:M37)</f>
        <v>0</v>
      </c>
      <c r="O37" s="29"/>
      <c r="P37" s="29"/>
      <c r="Q37" s="29"/>
      <c r="R37" s="29"/>
      <c r="S37" s="29"/>
      <c r="T37" s="29"/>
      <c r="U37" s="205"/>
      <c r="V37" s="148">
        <f>SUM(O37:T37)</f>
        <v>0</v>
      </c>
      <c r="W37" s="146"/>
      <c r="X37" s="146"/>
      <c r="Y37" s="141" t="str">
        <f>IF(ISERROR(RANK(#REF!,#REF!)),"",RANK(#REF!,#REF!))</f>
        <v/>
      </c>
      <c r="Z37" s="50"/>
    </row>
    <row r="38" spans="1:26" ht="13.2" customHeight="1" thickBot="1" x14ac:dyDescent="0.25">
      <c r="B38" s="62"/>
      <c r="C38" s="62"/>
      <c r="D38" s="62"/>
      <c r="E38" s="15" t="s">
        <v>66</v>
      </c>
      <c r="F38" s="46"/>
      <c r="G38" s="46"/>
      <c r="H38" s="46"/>
      <c r="I38" s="46"/>
      <c r="J38" s="46"/>
      <c r="K38" s="46"/>
      <c r="L38" s="46"/>
      <c r="M38" s="46"/>
      <c r="N38" s="47">
        <f t="shared" si="57"/>
        <v>0</v>
      </c>
      <c r="O38" s="48"/>
      <c r="P38" s="48"/>
      <c r="Q38" s="48"/>
      <c r="R38" s="48"/>
      <c r="S38" s="48"/>
      <c r="T38" s="48"/>
      <c r="U38" s="206"/>
      <c r="V38" s="149">
        <f>SUM(O38:T38)</f>
        <v>0</v>
      </c>
      <c r="W38" s="152"/>
      <c r="X38" s="152"/>
      <c r="Y38" s="153" t="str">
        <f>IF(ISERROR(RANK(#REF!,#REF!)),"",RANK(#REF!,#REF!))</f>
        <v/>
      </c>
      <c r="Z38" s="52"/>
    </row>
    <row r="39" spans="1:26" ht="13.2" customHeight="1" thickTop="1" x14ac:dyDescent="0.2">
      <c r="A39" s="58">
        <v>9</v>
      </c>
      <c r="B39" s="200">
        <f>INDEX('List of Competitors'!O$5:O$24,MATCH($A39,'List of Competitors'!$M$5:$M$24,0))</f>
        <v>0</v>
      </c>
      <c r="C39" s="200">
        <f>INDEX('List of Competitors'!P$5:P$24,MATCH($A39,'List of Competitors'!$M$5:$M$24,0))</f>
        <v>0</v>
      </c>
      <c r="D39" s="200">
        <f>INDEX('List of Competitors'!Q$5:Q$24,MATCH($A39,'List of Competitors'!$M$5:$M$24,0))</f>
        <v>0</v>
      </c>
      <c r="E39" s="44" t="s">
        <v>63</v>
      </c>
      <c r="F39" s="45" t="e">
        <f t="shared" ref="F39:M39" si="58">AVERAGE(F40:F42)</f>
        <v>#DIV/0!</v>
      </c>
      <c r="G39" s="45" t="e">
        <f t="shared" si="58"/>
        <v>#DIV/0!</v>
      </c>
      <c r="H39" s="45" t="e">
        <f t="shared" si="58"/>
        <v>#DIV/0!</v>
      </c>
      <c r="I39" s="45" t="e">
        <f t="shared" si="58"/>
        <v>#DIV/0!</v>
      </c>
      <c r="J39" s="45" t="e">
        <f t="shared" si="58"/>
        <v>#DIV/0!</v>
      </c>
      <c r="K39" s="45" t="e">
        <f t="shared" si="58"/>
        <v>#DIV/0!</v>
      </c>
      <c r="L39" s="45" t="e">
        <f t="shared" si="58"/>
        <v>#DIV/0!</v>
      </c>
      <c r="M39" s="45" t="e">
        <f t="shared" si="58"/>
        <v>#DIV/0!</v>
      </c>
      <c r="N39" s="135">
        <f>SUM(N40:N42)/IF(N42=0,2,3)</f>
        <v>0</v>
      </c>
      <c r="O39" s="174">
        <f t="shared" ref="O39" si="59">SUM(O40:O42)/IF($N42=0,2,3)</f>
        <v>0</v>
      </c>
      <c r="P39" s="174">
        <f t="shared" ref="P39" si="60">SUM(P40:P42)/IF($N42=0,2,3)</f>
        <v>0</v>
      </c>
      <c r="Q39" s="174">
        <f t="shared" ref="Q39" si="61">SUM(Q40:Q42)/IF($N42=0,2,3)</f>
        <v>0</v>
      </c>
      <c r="R39" s="174">
        <f t="shared" ref="R39" si="62">SUM(R40:R42)/IF($N42=0,2,3)</f>
        <v>0</v>
      </c>
      <c r="S39" s="174">
        <f t="shared" ref="S39" si="63">SUM(S40:S42)/IF($N42=0,2,3)</f>
        <v>0</v>
      </c>
      <c r="T39" s="174">
        <f t="shared" ref="T39" si="64">SUM(T40:T42)/IF($N42=0,2,3)</f>
        <v>0</v>
      </c>
      <c r="U39" s="203"/>
      <c r="V39" s="150">
        <f>SUM(V40:V42)/IF(N42=0,2,3)</f>
        <v>0</v>
      </c>
      <c r="W39" s="147">
        <f>N39-V39</f>
        <v>0</v>
      </c>
      <c r="X39" s="147" t="str">
        <f>IF(W39&gt;=150,"Oui","Non")</f>
        <v>Non</v>
      </c>
      <c r="Y39" s="151">
        <f>IF(W39=0,0,IF(ISERROR(RANK(W39,W:W)),"",RANK(Z39,Z:Z)))</f>
        <v>0</v>
      </c>
      <c r="Z39" s="51">
        <f>IFERROR(W39+F39/100000+J39/10000000+G39/1000000000,0)</f>
        <v>0</v>
      </c>
    </row>
    <row r="40" spans="1:26" ht="13.2" customHeight="1" x14ac:dyDescent="0.2">
      <c r="B40" s="201"/>
      <c r="C40" s="201"/>
      <c r="D40" s="201"/>
      <c r="E40" s="13" t="s">
        <v>64</v>
      </c>
      <c r="F40" s="26"/>
      <c r="G40" s="26"/>
      <c r="H40" s="26"/>
      <c r="I40" s="26"/>
      <c r="J40" s="26"/>
      <c r="K40" s="26"/>
      <c r="L40" s="26"/>
      <c r="M40" s="26"/>
      <c r="N40" s="24">
        <f>SUM(F40:M40)</f>
        <v>0</v>
      </c>
      <c r="O40" s="27"/>
      <c r="P40" s="27"/>
      <c r="Q40" s="27"/>
      <c r="R40" s="27"/>
      <c r="S40" s="27"/>
      <c r="T40" s="27"/>
      <c r="U40" s="204"/>
      <c r="V40" s="28">
        <f>SUM(O40:T40)</f>
        <v>0</v>
      </c>
      <c r="W40" s="146"/>
      <c r="X40" s="146"/>
      <c r="Y40" s="145"/>
      <c r="Z40" s="49"/>
    </row>
    <row r="41" spans="1:26" ht="13.2" customHeight="1" x14ac:dyDescent="0.2">
      <c r="B41" s="61"/>
      <c r="C41" s="61"/>
      <c r="D41" s="61"/>
      <c r="E41" s="13" t="s">
        <v>65</v>
      </c>
      <c r="F41" s="25"/>
      <c r="G41" s="25"/>
      <c r="H41" s="25"/>
      <c r="I41" s="25"/>
      <c r="J41" s="25"/>
      <c r="K41" s="25"/>
      <c r="L41" s="25"/>
      <c r="M41" s="25"/>
      <c r="N41" s="43">
        <f t="shared" ref="N41:N42" si="65">SUM(F41:M41)</f>
        <v>0</v>
      </c>
      <c r="O41" s="29"/>
      <c r="P41" s="29"/>
      <c r="Q41" s="29"/>
      <c r="R41" s="29"/>
      <c r="S41" s="29"/>
      <c r="T41" s="29"/>
      <c r="U41" s="205"/>
      <c r="V41" s="148">
        <f>SUM(O41:T41)</f>
        <v>0</v>
      </c>
      <c r="W41" s="146"/>
      <c r="X41" s="146"/>
      <c r="Y41" s="141" t="str">
        <f>IF(ISERROR(RANK(#REF!,#REF!)),"",RANK(#REF!,#REF!))</f>
        <v/>
      </c>
      <c r="Z41" s="50"/>
    </row>
    <row r="42" spans="1:26" ht="13.2" customHeight="1" thickBot="1" x14ac:dyDescent="0.25">
      <c r="B42" s="62"/>
      <c r="C42" s="62"/>
      <c r="D42" s="62"/>
      <c r="E42" s="15" t="s">
        <v>66</v>
      </c>
      <c r="F42" s="46"/>
      <c r="G42" s="46"/>
      <c r="H42" s="46"/>
      <c r="I42" s="46"/>
      <c r="J42" s="46"/>
      <c r="K42" s="46"/>
      <c r="L42" s="46"/>
      <c r="M42" s="46"/>
      <c r="N42" s="47">
        <f t="shared" si="65"/>
        <v>0</v>
      </c>
      <c r="O42" s="48"/>
      <c r="P42" s="48"/>
      <c r="Q42" s="48"/>
      <c r="R42" s="48"/>
      <c r="S42" s="48"/>
      <c r="T42" s="48"/>
      <c r="U42" s="206"/>
      <c r="V42" s="149">
        <f>SUM(O42:T42)</f>
        <v>0</v>
      </c>
      <c r="W42" s="152"/>
      <c r="X42" s="152"/>
      <c r="Y42" s="153" t="str">
        <f>IF(ISERROR(RANK(#REF!,#REF!)),"",RANK(#REF!,#REF!))</f>
        <v/>
      </c>
      <c r="Z42" s="52"/>
    </row>
    <row r="43" spans="1:26" ht="13.2" customHeight="1" thickTop="1" x14ac:dyDescent="0.2">
      <c r="A43" s="58">
        <v>10</v>
      </c>
      <c r="B43" s="200">
        <f>INDEX('List of Competitors'!O$5:O$24,MATCH($A43,'List of Competitors'!$M$5:$M$24,0))</f>
        <v>0</v>
      </c>
      <c r="C43" s="200">
        <f>INDEX('List of Competitors'!P$5:P$24,MATCH($A43,'List of Competitors'!$M$5:$M$24,0))</f>
        <v>0</v>
      </c>
      <c r="D43" s="200">
        <f>INDEX('List of Competitors'!Q$5:Q$24,MATCH($A43,'List of Competitors'!$M$5:$M$24,0))</f>
        <v>0</v>
      </c>
      <c r="E43" s="44" t="s">
        <v>63</v>
      </c>
      <c r="F43" s="45" t="e">
        <f t="shared" ref="F43:M43" si="66">AVERAGE(F44:F46)</f>
        <v>#DIV/0!</v>
      </c>
      <c r="G43" s="45" t="e">
        <f t="shared" si="66"/>
        <v>#DIV/0!</v>
      </c>
      <c r="H43" s="45" t="e">
        <f t="shared" si="66"/>
        <v>#DIV/0!</v>
      </c>
      <c r="I43" s="45" t="e">
        <f t="shared" si="66"/>
        <v>#DIV/0!</v>
      </c>
      <c r="J43" s="45" t="e">
        <f t="shared" si="66"/>
        <v>#DIV/0!</v>
      </c>
      <c r="K43" s="45" t="e">
        <f t="shared" si="66"/>
        <v>#DIV/0!</v>
      </c>
      <c r="L43" s="45" t="e">
        <f t="shared" si="66"/>
        <v>#DIV/0!</v>
      </c>
      <c r="M43" s="45" t="e">
        <f t="shared" si="66"/>
        <v>#DIV/0!</v>
      </c>
      <c r="N43" s="135">
        <f>SUM(N44:N46)/IF(N46=0,2,3)</f>
        <v>0</v>
      </c>
      <c r="O43" s="174">
        <f t="shared" ref="O43" si="67">SUM(O44:O46)/IF($N46=0,2,3)</f>
        <v>0</v>
      </c>
      <c r="P43" s="174">
        <f t="shared" ref="P43" si="68">SUM(P44:P46)/IF($N46=0,2,3)</f>
        <v>0</v>
      </c>
      <c r="Q43" s="174">
        <f t="shared" ref="Q43" si="69">SUM(Q44:Q46)/IF($N46=0,2,3)</f>
        <v>0</v>
      </c>
      <c r="R43" s="174">
        <f t="shared" ref="R43" si="70">SUM(R44:R46)/IF($N46=0,2,3)</f>
        <v>0</v>
      </c>
      <c r="S43" s="174">
        <f t="shared" ref="S43" si="71">SUM(S44:S46)/IF($N46=0,2,3)</f>
        <v>0</v>
      </c>
      <c r="T43" s="174">
        <f t="shared" ref="T43" si="72">SUM(T44:T46)/IF($N46=0,2,3)</f>
        <v>0</v>
      </c>
      <c r="U43" s="203"/>
      <c r="V43" s="150">
        <f>SUM(V44:V46)/IF(N46=0,2,3)</f>
        <v>0</v>
      </c>
      <c r="W43" s="147">
        <f>N43-V43</f>
        <v>0</v>
      </c>
      <c r="X43" s="147" t="str">
        <f>IF(W43&gt;=150,"Oui","Non")</f>
        <v>Non</v>
      </c>
      <c r="Y43" s="151">
        <f>IF(W43=0,0,IF(ISERROR(RANK(W43,W:W)),"",RANK(Z43,Z:Z)))</f>
        <v>0</v>
      </c>
      <c r="Z43" s="51">
        <f>IFERROR(W43+F43/100000+J43/10000000+G43/1000000000,0)</f>
        <v>0</v>
      </c>
    </row>
    <row r="44" spans="1:26" ht="13.2" customHeight="1" x14ac:dyDescent="0.2">
      <c r="B44" s="201"/>
      <c r="C44" s="201"/>
      <c r="D44" s="201"/>
      <c r="E44" s="13" t="s">
        <v>64</v>
      </c>
      <c r="F44" s="26"/>
      <c r="G44" s="26"/>
      <c r="H44" s="26"/>
      <c r="I44" s="26"/>
      <c r="J44" s="26"/>
      <c r="K44" s="26"/>
      <c r="L44" s="26"/>
      <c r="M44" s="26"/>
      <c r="N44" s="24">
        <f>SUM(F44:M44)</f>
        <v>0</v>
      </c>
      <c r="O44" s="27"/>
      <c r="P44" s="27"/>
      <c r="Q44" s="27"/>
      <c r="R44" s="27"/>
      <c r="S44" s="27"/>
      <c r="T44" s="27"/>
      <c r="U44" s="204"/>
      <c r="V44" s="28">
        <f>SUM(O44:T44)</f>
        <v>0</v>
      </c>
      <c r="W44" s="146"/>
      <c r="X44" s="146"/>
      <c r="Y44" s="145"/>
      <c r="Z44" s="49"/>
    </row>
    <row r="45" spans="1:26" ht="13.2" customHeight="1" x14ac:dyDescent="0.2">
      <c r="B45" s="61"/>
      <c r="C45" s="61"/>
      <c r="D45" s="61"/>
      <c r="E45" s="13" t="s">
        <v>65</v>
      </c>
      <c r="F45" s="25"/>
      <c r="G45" s="25"/>
      <c r="H45" s="25"/>
      <c r="I45" s="25"/>
      <c r="J45" s="25"/>
      <c r="K45" s="25"/>
      <c r="L45" s="25"/>
      <c r="M45" s="25"/>
      <c r="N45" s="43">
        <f t="shared" ref="N45:N46" si="73">SUM(F45:M45)</f>
        <v>0</v>
      </c>
      <c r="O45" s="29"/>
      <c r="P45" s="29"/>
      <c r="Q45" s="29"/>
      <c r="R45" s="29"/>
      <c r="S45" s="29"/>
      <c r="T45" s="29"/>
      <c r="U45" s="205"/>
      <c r="V45" s="148">
        <f>SUM(O45:T45)</f>
        <v>0</v>
      </c>
      <c r="W45" s="146"/>
      <c r="X45" s="146"/>
      <c r="Y45" s="141" t="str">
        <f>IF(ISERROR(RANK(#REF!,#REF!)),"",RANK(#REF!,#REF!))</f>
        <v/>
      </c>
      <c r="Z45" s="50"/>
    </row>
    <row r="46" spans="1:26" ht="13.2" customHeight="1" thickBot="1" x14ac:dyDescent="0.25">
      <c r="B46" s="62"/>
      <c r="C46" s="62"/>
      <c r="D46" s="62"/>
      <c r="E46" s="15" t="s">
        <v>66</v>
      </c>
      <c r="F46" s="46"/>
      <c r="G46" s="46"/>
      <c r="H46" s="46"/>
      <c r="I46" s="46"/>
      <c r="J46" s="46"/>
      <c r="K46" s="46"/>
      <c r="L46" s="46"/>
      <c r="M46" s="46"/>
      <c r="N46" s="47">
        <f t="shared" si="73"/>
        <v>0</v>
      </c>
      <c r="O46" s="48"/>
      <c r="P46" s="48"/>
      <c r="Q46" s="48"/>
      <c r="R46" s="48"/>
      <c r="S46" s="48"/>
      <c r="T46" s="48"/>
      <c r="U46" s="206"/>
      <c r="V46" s="149">
        <f>SUM(O46:T46)</f>
        <v>0</v>
      </c>
      <c r="W46" s="152"/>
      <c r="X46" s="152"/>
      <c r="Y46" s="153" t="str">
        <f>IF(ISERROR(RANK(#REF!,#REF!)),"",RANK(#REF!,#REF!))</f>
        <v/>
      </c>
      <c r="Z46" s="52"/>
    </row>
    <row r="47" spans="1:26" ht="13.2" customHeight="1" thickTop="1" x14ac:dyDescent="0.2">
      <c r="A47" s="58">
        <v>11</v>
      </c>
      <c r="B47" s="200">
        <f>INDEX('List of Competitors'!O$5:O$24,MATCH($A47,'List of Competitors'!$M$5:$M$24,0))</f>
        <v>0</v>
      </c>
      <c r="C47" s="200">
        <f>INDEX('List of Competitors'!P$5:P$24,MATCH($A47,'List of Competitors'!$M$5:$M$24,0))</f>
        <v>0</v>
      </c>
      <c r="D47" s="200">
        <f>INDEX('List of Competitors'!Q$5:Q$24,MATCH($A47,'List of Competitors'!$M$5:$M$24,0))</f>
        <v>0</v>
      </c>
      <c r="E47" s="44" t="s">
        <v>63</v>
      </c>
      <c r="F47" s="45" t="e">
        <f t="shared" ref="F47:M47" si="74">AVERAGE(F48:F50)</f>
        <v>#DIV/0!</v>
      </c>
      <c r="G47" s="45" t="e">
        <f t="shared" si="74"/>
        <v>#DIV/0!</v>
      </c>
      <c r="H47" s="45" t="e">
        <f t="shared" si="74"/>
        <v>#DIV/0!</v>
      </c>
      <c r="I47" s="45" t="e">
        <f t="shared" si="74"/>
        <v>#DIV/0!</v>
      </c>
      <c r="J47" s="45" t="e">
        <f t="shared" si="74"/>
        <v>#DIV/0!</v>
      </c>
      <c r="K47" s="45" t="e">
        <f t="shared" si="74"/>
        <v>#DIV/0!</v>
      </c>
      <c r="L47" s="45" t="e">
        <f t="shared" si="74"/>
        <v>#DIV/0!</v>
      </c>
      <c r="M47" s="45" t="e">
        <f t="shared" si="74"/>
        <v>#DIV/0!</v>
      </c>
      <c r="N47" s="135">
        <f>SUM(N48:N50)/IF(N50=0,2,3)</f>
        <v>0</v>
      </c>
      <c r="O47" s="174">
        <f t="shared" ref="O47" si="75">SUM(O48:O50)/IF($N50=0,2,3)</f>
        <v>0</v>
      </c>
      <c r="P47" s="174">
        <f t="shared" ref="P47" si="76">SUM(P48:P50)/IF($N50=0,2,3)</f>
        <v>0</v>
      </c>
      <c r="Q47" s="174">
        <f t="shared" ref="Q47" si="77">SUM(Q48:Q50)/IF($N50=0,2,3)</f>
        <v>0</v>
      </c>
      <c r="R47" s="174">
        <f t="shared" ref="R47" si="78">SUM(R48:R50)/IF($N50=0,2,3)</f>
        <v>0</v>
      </c>
      <c r="S47" s="174">
        <f t="shared" ref="S47" si="79">SUM(S48:S50)/IF($N50=0,2,3)</f>
        <v>0</v>
      </c>
      <c r="T47" s="174">
        <f t="shared" ref="T47" si="80">SUM(T48:T50)/IF($N50=0,2,3)</f>
        <v>0</v>
      </c>
      <c r="U47" s="203"/>
      <c r="V47" s="150">
        <f>SUM(V48:V50)/IF(N50=0,2,3)</f>
        <v>0</v>
      </c>
      <c r="W47" s="147">
        <f>N47-V47</f>
        <v>0</v>
      </c>
      <c r="X47" s="147" t="str">
        <f>IF(W47&gt;=150,"Oui","Non")</f>
        <v>Non</v>
      </c>
      <c r="Y47" s="151">
        <f>IF(W47=0,0,IF(ISERROR(RANK(W47,W:W)),"",RANK(Z47,Z:Z)))</f>
        <v>0</v>
      </c>
      <c r="Z47" s="51">
        <f>IFERROR(W47+F47/100000+J47/10000000+G47/1000000000,0)</f>
        <v>0</v>
      </c>
    </row>
    <row r="48" spans="1:26" ht="13.2" customHeight="1" x14ac:dyDescent="0.2">
      <c r="B48" s="201"/>
      <c r="C48" s="201"/>
      <c r="D48" s="201"/>
      <c r="E48" s="13" t="s">
        <v>64</v>
      </c>
      <c r="F48" s="26"/>
      <c r="G48" s="26"/>
      <c r="H48" s="26"/>
      <c r="I48" s="26"/>
      <c r="J48" s="26"/>
      <c r="K48" s="26"/>
      <c r="L48" s="26"/>
      <c r="M48" s="26"/>
      <c r="N48" s="24">
        <f>SUM(F48:M48)</f>
        <v>0</v>
      </c>
      <c r="O48" s="27"/>
      <c r="P48" s="27"/>
      <c r="Q48" s="27"/>
      <c r="R48" s="27"/>
      <c r="S48" s="27"/>
      <c r="T48" s="27"/>
      <c r="U48" s="204"/>
      <c r="V48" s="28">
        <f>SUM(O48:T48)</f>
        <v>0</v>
      </c>
      <c r="W48" s="146"/>
      <c r="X48" s="146"/>
      <c r="Y48" s="145"/>
      <c r="Z48" s="49"/>
    </row>
    <row r="49" spans="1:26" ht="13.2" customHeight="1" x14ac:dyDescent="0.2">
      <c r="B49" s="61"/>
      <c r="C49" s="61"/>
      <c r="D49" s="61"/>
      <c r="E49" s="13" t="s">
        <v>65</v>
      </c>
      <c r="F49" s="25"/>
      <c r="G49" s="25"/>
      <c r="H49" s="25"/>
      <c r="I49" s="25"/>
      <c r="J49" s="25"/>
      <c r="K49" s="25"/>
      <c r="L49" s="25"/>
      <c r="M49" s="25"/>
      <c r="N49" s="43">
        <f t="shared" ref="N49:N50" si="81">SUM(F49:M49)</f>
        <v>0</v>
      </c>
      <c r="O49" s="29"/>
      <c r="P49" s="29"/>
      <c r="Q49" s="29"/>
      <c r="R49" s="29"/>
      <c r="S49" s="29"/>
      <c r="T49" s="29"/>
      <c r="U49" s="205"/>
      <c r="V49" s="148">
        <f>SUM(O49:T49)</f>
        <v>0</v>
      </c>
      <c r="W49" s="146"/>
      <c r="X49" s="146"/>
      <c r="Y49" s="141" t="str">
        <f>IF(ISERROR(RANK(#REF!,#REF!)),"",RANK(#REF!,#REF!))</f>
        <v/>
      </c>
      <c r="Z49" s="50"/>
    </row>
    <row r="50" spans="1:26" ht="13.2" customHeight="1" thickBot="1" x14ac:dyDescent="0.25">
      <c r="B50" s="62"/>
      <c r="C50" s="62"/>
      <c r="D50" s="62"/>
      <c r="E50" s="15" t="s">
        <v>66</v>
      </c>
      <c r="F50" s="46"/>
      <c r="G50" s="46"/>
      <c r="H50" s="46"/>
      <c r="I50" s="46"/>
      <c r="J50" s="46"/>
      <c r="K50" s="46"/>
      <c r="L50" s="46"/>
      <c r="M50" s="46"/>
      <c r="N50" s="47">
        <f t="shared" si="81"/>
        <v>0</v>
      </c>
      <c r="O50" s="48"/>
      <c r="P50" s="48"/>
      <c r="Q50" s="48"/>
      <c r="R50" s="48"/>
      <c r="S50" s="48"/>
      <c r="T50" s="48"/>
      <c r="U50" s="206"/>
      <c r="V50" s="149">
        <f>SUM(O50:T50)</f>
        <v>0</v>
      </c>
      <c r="W50" s="152"/>
      <c r="X50" s="152"/>
      <c r="Y50" s="153" t="str">
        <f>IF(ISERROR(RANK(#REF!,#REF!)),"",RANK(#REF!,#REF!))</f>
        <v/>
      </c>
      <c r="Z50" s="52"/>
    </row>
    <row r="51" spans="1:26" ht="13.2" customHeight="1" thickTop="1" x14ac:dyDescent="0.2">
      <c r="A51" s="58">
        <v>12</v>
      </c>
      <c r="B51" s="200">
        <f>INDEX('List of Competitors'!O$5:O$24,MATCH($A51,'List of Competitors'!$M$5:$M$24,0))</f>
        <v>0</v>
      </c>
      <c r="C51" s="200">
        <f>INDEX('List of Competitors'!P$5:P$24,MATCH($A51,'List of Competitors'!$M$5:$M$24,0))</f>
        <v>0</v>
      </c>
      <c r="D51" s="200">
        <f>INDEX('List of Competitors'!Q$5:Q$24,MATCH($A51,'List of Competitors'!$M$5:$M$24,0))</f>
        <v>0</v>
      </c>
      <c r="E51" s="44" t="s">
        <v>63</v>
      </c>
      <c r="F51" s="45" t="e">
        <f t="shared" ref="F51:M51" si="82">AVERAGE(F52:F54)</f>
        <v>#DIV/0!</v>
      </c>
      <c r="G51" s="45" t="e">
        <f t="shared" si="82"/>
        <v>#DIV/0!</v>
      </c>
      <c r="H51" s="45" t="e">
        <f t="shared" si="82"/>
        <v>#DIV/0!</v>
      </c>
      <c r="I51" s="45" t="e">
        <f t="shared" si="82"/>
        <v>#DIV/0!</v>
      </c>
      <c r="J51" s="45" t="e">
        <f t="shared" si="82"/>
        <v>#DIV/0!</v>
      </c>
      <c r="K51" s="45" t="e">
        <f t="shared" si="82"/>
        <v>#DIV/0!</v>
      </c>
      <c r="L51" s="45" t="e">
        <f t="shared" si="82"/>
        <v>#DIV/0!</v>
      </c>
      <c r="M51" s="45" t="e">
        <f t="shared" si="82"/>
        <v>#DIV/0!</v>
      </c>
      <c r="N51" s="135">
        <f>SUM(N52:N54)/IF(N54=0,2,3)</f>
        <v>0</v>
      </c>
      <c r="O51" s="174">
        <f t="shared" ref="O51" si="83">SUM(O52:O54)/IF($N54=0,2,3)</f>
        <v>0</v>
      </c>
      <c r="P51" s="174">
        <f t="shared" ref="P51" si="84">SUM(P52:P54)/IF($N54=0,2,3)</f>
        <v>0</v>
      </c>
      <c r="Q51" s="174">
        <f t="shared" ref="Q51" si="85">SUM(Q52:Q54)/IF($N54=0,2,3)</f>
        <v>0</v>
      </c>
      <c r="R51" s="174">
        <f t="shared" ref="R51" si="86">SUM(R52:R54)/IF($N54=0,2,3)</f>
        <v>0</v>
      </c>
      <c r="S51" s="174">
        <f t="shared" ref="S51" si="87">SUM(S52:S54)/IF($N54=0,2,3)</f>
        <v>0</v>
      </c>
      <c r="T51" s="174">
        <f t="shared" ref="T51" si="88">SUM(T52:T54)/IF($N54=0,2,3)</f>
        <v>0</v>
      </c>
      <c r="U51" s="203"/>
      <c r="V51" s="150">
        <f>SUM(V52:V54)/IF(N54=0,2,3)</f>
        <v>0</v>
      </c>
      <c r="W51" s="147">
        <f>N51-V51</f>
        <v>0</v>
      </c>
      <c r="X51" s="147" t="str">
        <f>IF(W51&gt;=150,"Oui","Non")</f>
        <v>Non</v>
      </c>
      <c r="Y51" s="151">
        <f>IF(W51=0,0,IF(ISERROR(RANK(W51,W:W)),"",RANK(Z51,Z:Z)))</f>
        <v>0</v>
      </c>
      <c r="Z51" s="51">
        <f>IFERROR(W51+F51/100000+J51/10000000+G51/1000000000,0)</f>
        <v>0</v>
      </c>
    </row>
    <row r="52" spans="1:26" ht="13.2" customHeight="1" x14ac:dyDescent="0.2">
      <c r="B52" s="201"/>
      <c r="C52" s="201"/>
      <c r="D52" s="201"/>
      <c r="E52" s="13" t="s">
        <v>64</v>
      </c>
      <c r="F52" s="26"/>
      <c r="G52" s="26"/>
      <c r="H52" s="26"/>
      <c r="I52" s="26"/>
      <c r="J52" s="26"/>
      <c r="K52" s="26"/>
      <c r="L52" s="26"/>
      <c r="M52" s="26"/>
      <c r="N52" s="24">
        <f>SUM(F52:M52)</f>
        <v>0</v>
      </c>
      <c r="O52" s="27"/>
      <c r="P52" s="27"/>
      <c r="Q52" s="27"/>
      <c r="R52" s="27"/>
      <c r="S52" s="27"/>
      <c r="T52" s="27"/>
      <c r="U52" s="204"/>
      <c r="V52" s="28">
        <f>SUM(O52:T52)</f>
        <v>0</v>
      </c>
      <c r="W52" s="146"/>
      <c r="X52" s="146"/>
      <c r="Y52" s="145"/>
      <c r="Z52" s="49"/>
    </row>
    <row r="53" spans="1:26" ht="13.2" customHeight="1" x14ac:dyDescent="0.2">
      <c r="B53" s="61"/>
      <c r="C53" s="61"/>
      <c r="D53" s="61"/>
      <c r="E53" s="13" t="s">
        <v>65</v>
      </c>
      <c r="F53" s="25"/>
      <c r="G53" s="25"/>
      <c r="H53" s="25"/>
      <c r="I53" s="25"/>
      <c r="J53" s="25"/>
      <c r="K53" s="25"/>
      <c r="L53" s="25"/>
      <c r="M53" s="25"/>
      <c r="N53" s="43">
        <f t="shared" ref="N53:N54" si="89">SUM(F53:M53)</f>
        <v>0</v>
      </c>
      <c r="O53" s="29"/>
      <c r="P53" s="29"/>
      <c r="Q53" s="29"/>
      <c r="R53" s="29"/>
      <c r="S53" s="29"/>
      <c r="T53" s="29"/>
      <c r="U53" s="205"/>
      <c r="V53" s="148">
        <f>SUM(O53:T53)</f>
        <v>0</v>
      </c>
      <c r="W53" s="146"/>
      <c r="X53" s="146"/>
      <c r="Y53" s="141" t="str">
        <f>IF(ISERROR(RANK(#REF!,#REF!)),"",RANK(#REF!,#REF!))</f>
        <v/>
      </c>
      <c r="Z53" s="50"/>
    </row>
    <row r="54" spans="1:26" ht="13.2" customHeight="1" thickBot="1" x14ac:dyDescent="0.25">
      <c r="B54" s="62"/>
      <c r="C54" s="62"/>
      <c r="D54" s="62"/>
      <c r="E54" s="15" t="s">
        <v>66</v>
      </c>
      <c r="F54" s="46"/>
      <c r="G54" s="46"/>
      <c r="H54" s="46"/>
      <c r="I54" s="46"/>
      <c r="J54" s="46"/>
      <c r="K54" s="46"/>
      <c r="L54" s="46"/>
      <c r="M54" s="46"/>
      <c r="N54" s="47">
        <f t="shared" si="89"/>
        <v>0</v>
      </c>
      <c r="O54" s="48"/>
      <c r="P54" s="48"/>
      <c r="Q54" s="48"/>
      <c r="R54" s="48"/>
      <c r="S54" s="48"/>
      <c r="T54" s="48"/>
      <c r="U54" s="206"/>
      <c r="V54" s="149">
        <f>SUM(O54:T54)</f>
        <v>0</v>
      </c>
      <c r="W54" s="152"/>
      <c r="X54" s="152"/>
      <c r="Y54" s="153" t="str">
        <f>IF(ISERROR(RANK(#REF!,#REF!)),"",RANK(#REF!,#REF!))</f>
        <v/>
      </c>
      <c r="Z54" s="52"/>
    </row>
    <row r="55" spans="1:26" ht="13.2" customHeight="1" thickTop="1" x14ac:dyDescent="0.2">
      <c r="A55" s="58">
        <v>13</v>
      </c>
      <c r="B55" s="200">
        <f>INDEX('List of Competitors'!O$5:O$24,MATCH($A55,'List of Competitors'!$M$5:$M$24,0))</f>
        <v>0</v>
      </c>
      <c r="C55" s="200">
        <f>INDEX('List of Competitors'!P$5:P$24,MATCH($A55,'List of Competitors'!$M$5:$M$24,0))</f>
        <v>0</v>
      </c>
      <c r="D55" s="200">
        <f>INDEX('List of Competitors'!Q$5:Q$24,MATCH($A55,'List of Competitors'!$M$5:$M$24,0))</f>
        <v>0</v>
      </c>
      <c r="E55" s="44" t="s">
        <v>63</v>
      </c>
      <c r="F55" s="45" t="e">
        <f t="shared" ref="F55:M55" si="90">AVERAGE(F56:F58)</f>
        <v>#DIV/0!</v>
      </c>
      <c r="G55" s="45" t="e">
        <f t="shared" si="90"/>
        <v>#DIV/0!</v>
      </c>
      <c r="H55" s="45" t="e">
        <f t="shared" si="90"/>
        <v>#DIV/0!</v>
      </c>
      <c r="I55" s="45" t="e">
        <f t="shared" si="90"/>
        <v>#DIV/0!</v>
      </c>
      <c r="J55" s="45" t="e">
        <f t="shared" si="90"/>
        <v>#DIV/0!</v>
      </c>
      <c r="K55" s="45" t="e">
        <f t="shared" si="90"/>
        <v>#DIV/0!</v>
      </c>
      <c r="L55" s="45" t="e">
        <f t="shared" si="90"/>
        <v>#DIV/0!</v>
      </c>
      <c r="M55" s="45" t="e">
        <f t="shared" si="90"/>
        <v>#DIV/0!</v>
      </c>
      <c r="N55" s="135">
        <f>SUM(N56:N58)/IF(N58=0,2,3)</f>
        <v>0</v>
      </c>
      <c r="O55" s="174">
        <f t="shared" ref="O55" si="91">SUM(O56:O58)/IF($N58=0,2,3)</f>
        <v>0</v>
      </c>
      <c r="P55" s="174">
        <f t="shared" ref="P55" si="92">SUM(P56:P58)/IF($N58=0,2,3)</f>
        <v>0</v>
      </c>
      <c r="Q55" s="174">
        <f t="shared" ref="Q55" si="93">SUM(Q56:Q58)/IF($N58=0,2,3)</f>
        <v>0</v>
      </c>
      <c r="R55" s="174">
        <f t="shared" ref="R55" si="94">SUM(R56:R58)/IF($N58=0,2,3)</f>
        <v>0</v>
      </c>
      <c r="S55" s="174">
        <f t="shared" ref="S55" si="95">SUM(S56:S58)/IF($N58=0,2,3)</f>
        <v>0</v>
      </c>
      <c r="T55" s="174">
        <f t="shared" ref="T55" si="96">SUM(T56:T58)/IF($N58=0,2,3)</f>
        <v>0</v>
      </c>
      <c r="U55" s="203"/>
      <c r="V55" s="150">
        <f>SUM(V56:V58)/IF(N58=0,2,3)</f>
        <v>0</v>
      </c>
      <c r="W55" s="147">
        <f>N55-V55</f>
        <v>0</v>
      </c>
      <c r="X55" s="147" t="str">
        <f>IF(W55&gt;=150,"Oui","Non")</f>
        <v>Non</v>
      </c>
      <c r="Y55" s="151">
        <f>IF(W55=0,0,IF(ISERROR(RANK(W55,W:W)),"",RANK(Z55,Z:Z)))</f>
        <v>0</v>
      </c>
      <c r="Z55" s="51">
        <f>IFERROR(W55+F55/100000+J55/10000000+G55/1000000000,0)</f>
        <v>0</v>
      </c>
    </row>
    <row r="56" spans="1:26" ht="13.2" customHeight="1" x14ac:dyDescent="0.2">
      <c r="B56" s="201"/>
      <c r="C56" s="201"/>
      <c r="D56" s="201"/>
      <c r="E56" s="13" t="s">
        <v>64</v>
      </c>
      <c r="F56" s="26"/>
      <c r="G56" s="26"/>
      <c r="H56" s="26"/>
      <c r="I56" s="26"/>
      <c r="J56" s="26"/>
      <c r="K56" s="26"/>
      <c r="L56" s="26"/>
      <c r="M56" s="26"/>
      <c r="N56" s="24">
        <f>SUM(F56:M56)</f>
        <v>0</v>
      </c>
      <c r="O56" s="27"/>
      <c r="P56" s="27"/>
      <c r="Q56" s="27"/>
      <c r="R56" s="27"/>
      <c r="S56" s="27"/>
      <c r="T56" s="27"/>
      <c r="U56" s="204"/>
      <c r="V56" s="28">
        <f>SUM(O56:T56)</f>
        <v>0</v>
      </c>
      <c r="W56" s="146"/>
      <c r="X56" s="146"/>
      <c r="Y56" s="145"/>
      <c r="Z56" s="49"/>
    </row>
    <row r="57" spans="1:26" ht="13.2" customHeight="1" x14ac:dyDescent="0.2">
      <c r="B57" s="61"/>
      <c r="C57" s="61"/>
      <c r="D57" s="61"/>
      <c r="E57" s="13" t="s">
        <v>65</v>
      </c>
      <c r="F57" s="25"/>
      <c r="G57" s="25"/>
      <c r="H57" s="25"/>
      <c r="I57" s="25"/>
      <c r="J57" s="25"/>
      <c r="K57" s="25"/>
      <c r="L57" s="25"/>
      <c r="M57" s="25"/>
      <c r="N57" s="43">
        <f t="shared" ref="N57:N58" si="97">SUM(F57:M57)</f>
        <v>0</v>
      </c>
      <c r="O57" s="29"/>
      <c r="P57" s="29"/>
      <c r="Q57" s="29"/>
      <c r="R57" s="29"/>
      <c r="S57" s="29"/>
      <c r="T57" s="29"/>
      <c r="U57" s="205"/>
      <c r="V57" s="148">
        <f>SUM(O57:T57)</f>
        <v>0</v>
      </c>
      <c r="W57" s="146"/>
      <c r="X57" s="146"/>
      <c r="Y57" s="141" t="str">
        <f>IF(ISERROR(RANK(#REF!,#REF!)),"",RANK(#REF!,#REF!))</f>
        <v/>
      </c>
      <c r="Z57" s="50"/>
    </row>
    <row r="58" spans="1:26" ht="13.2" customHeight="1" thickBot="1" x14ac:dyDescent="0.25">
      <c r="B58" s="62"/>
      <c r="C58" s="62"/>
      <c r="D58" s="62"/>
      <c r="E58" s="15" t="s">
        <v>66</v>
      </c>
      <c r="F58" s="46"/>
      <c r="G58" s="46"/>
      <c r="H58" s="46"/>
      <c r="I58" s="46"/>
      <c r="J58" s="46"/>
      <c r="K58" s="46"/>
      <c r="L58" s="46"/>
      <c r="M58" s="46"/>
      <c r="N58" s="47">
        <f t="shared" si="97"/>
        <v>0</v>
      </c>
      <c r="O58" s="48"/>
      <c r="P58" s="48"/>
      <c r="Q58" s="48"/>
      <c r="R58" s="48"/>
      <c r="S58" s="48"/>
      <c r="T58" s="48"/>
      <c r="U58" s="206"/>
      <c r="V58" s="149">
        <f>SUM(O58:T58)</f>
        <v>0</v>
      </c>
      <c r="W58" s="152"/>
      <c r="X58" s="152"/>
      <c r="Y58" s="153" t="str">
        <f>IF(ISERROR(RANK(#REF!,#REF!)),"",RANK(#REF!,#REF!))</f>
        <v/>
      </c>
      <c r="Z58" s="52"/>
    </row>
    <row r="59" spans="1:26" ht="13.2" customHeight="1" thickTop="1" x14ac:dyDescent="0.2">
      <c r="A59" s="58">
        <v>14</v>
      </c>
      <c r="B59" s="200">
        <f>INDEX('List of Competitors'!O$5:O$24,MATCH($A59,'List of Competitors'!$M$5:$M$24,0))</f>
        <v>0</v>
      </c>
      <c r="C59" s="200">
        <f>INDEX('List of Competitors'!P$5:P$24,MATCH($A59,'List of Competitors'!$M$5:$M$24,0))</f>
        <v>0</v>
      </c>
      <c r="D59" s="200">
        <f>INDEX('List of Competitors'!Q$5:Q$24,MATCH($A59,'List of Competitors'!$M$5:$M$24,0))</f>
        <v>0</v>
      </c>
      <c r="E59" s="44" t="s">
        <v>63</v>
      </c>
      <c r="F59" s="45" t="e">
        <f t="shared" ref="F59:M59" si="98">AVERAGE(F60:F62)</f>
        <v>#DIV/0!</v>
      </c>
      <c r="G59" s="45" t="e">
        <f t="shared" si="98"/>
        <v>#DIV/0!</v>
      </c>
      <c r="H59" s="45" t="e">
        <f t="shared" si="98"/>
        <v>#DIV/0!</v>
      </c>
      <c r="I59" s="45" t="e">
        <f t="shared" si="98"/>
        <v>#DIV/0!</v>
      </c>
      <c r="J59" s="45" t="e">
        <f t="shared" si="98"/>
        <v>#DIV/0!</v>
      </c>
      <c r="K59" s="45" t="e">
        <f t="shared" si="98"/>
        <v>#DIV/0!</v>
      </c>
      <c r="L59" s="45" t="e">
        <f t="shared" si="98"/>
        <v>#DIV/0!</v>
      </c>
      <c r="M59" s="45" t="e">
        <f t="shared" si="98"/>
        <v>#DIV/0!</v>
      </c>
      <c r="N59" s="135">
        <f>SUM(N60:N62)/IF(N62=0,2,3)</f>
        <v>0</v>
      </c>
      <c r="O59" s="174">
        <f t="shared" ref="O59" si="99">SUM(O60:O62)/IF($N62=0,2,3)</f>
        <v>0</v>
      </c>
      <c r="P59" s="174">
        <f t="shared" ref="P59" si="100">SUM(P60:P62)/IF($N62=0,2,3)</f>
        <v>0</v>
      </c>
      <c r="Q59" s="174">
        <f t="shared" ref="Q59" si="101">SUM(Q60:Q62)/IF($N62=0,2,3)</f>
        <v>0</v>
      </c>
      <c r="R59" s="174">
        <f t="shared" ref="R59" si="102">SUM(R60:R62)/IF($N62=0,2,3)</f>
        <v>0</v>
      </c>
      <c r="S59" s="174">
        <f t="shared" ref="S59" si="103">SUM(S60:S62)/IF($N62=0,2,3)</f>
        <v>0</v>
      </c>
      <c r="T59" s="174">
        <f t="shared" ref="T59" si="104">SUM(T60:T62)/IF($N62=0,2,3)</f>
        <v>0</v>
      </c>
      <c r="U59" s="203"/>
      <c r="V59" s="150">
        <f>SUM(V60:V62)/IF(N62=0,2,3)</f>
        <v>0</v>
      </c>
      <c r="W59" s="147">
        <f>N59-V59</f>
        <v>0</v>
      </c>
      <c r="X59" s="147" t="str">
        <f>IF(W59&gt;=150,"Oui","Non")</f>
        <v>Non</v>
      </c>
      <c r="Y59" s="151">
        <f>IF(W59=0,0,IF(ISERROR(RANK(W59,W:W)),"",RANK(Z59,Z:Z)))</f>
        <v>0</v>
      </c>
      <c r="Z59" s="51">
        <f>IFERROR(W59+F59/100000+J59/10000000+G59/1000000000,0)</f>
        <v>0</v>
      </c>
    </row>
    <row r="60" spans="1:26" ht="13.2" customHeight="1" x14ac:dyDescent="0.2">
      <c r="B60" s="201"/>
      <c r="C60" s="201"/>
      <c r="D60" s="201"/>
      <c r="E60" s="13" t="s">
        <v>64</v>
      </c>
      <c r="F60" s="26"/>
      <c r="G60" s="26"/>
      <c r="H60" s="26"/>
      <c r="I60" s="26"/>
      <c r="J60" s="26"/>
      <c r="K60" s="26"/>
      <c r="L60" s="26"/>
      <c r="M60" s="26"/>
      <c r="N60" s="24">
        <f>SUM(F60:M60)</f>
        <v>0</v>
      </c>
      <c r="O60" s="27"/>
      <c r="P60" s="27"/>
      <c r="Q60" s="27"/>
      <c r="R60" s="27"/>
      <c r="S60" s="27"/>
      <c r="T60" s="27"/>
      <c r="U60" s="204"/>
      <c r="V60" s="28">
        <f>SUM(O60:T60)</f>
        <v>0</v>
      </c>
      <c r="W60" s="146"/>
      <c r="X60" s="146"/>
      <c r="Y60" s="145"/>
      <c r="Z60" s="49"/>
    </row>
    <row r="61" spans="1:26" ht="13.2" customHeight="1" x14ac:dyDescent="0.2">
      <c r="B61" s="61"/>
      <c r="C61" s="61"/>
      <c r="D61" s="61"/>
      <c r="E61" s="13" t="s">
        <v>65</v>
      </c>
      <c r="F61" s="25"/>
      <c r="G61" s="25"/>
      <c r="H61" s="25"/>
      <c r="I61" s="25"/>
      <c r="J61" s="25"/>
      <c r="K61" s="25"/>
      <c r="L61" s="25"/>
      <c r="M61" s="25"/>
      <c r="N61" s="43">
        <f t="shared" ref="N61:N62" si="105">SUM(F61:M61)</f>
        <v>0</v>
      </c>
      <c r="O61" s="29"/>
      <c r="P61" s="29"/>
      <c r="Q61" s="29"/>
      <c r="R61" s="29"/>
      <c r="S61" s="29"/>
      <c r="T61" s="29"/>
      <c r="U61" s="205"/>
      <c r="V61" s="148">
        <f>SUM(O61:T61)</f>
        <v>0</v>
      </c>
      <c r="W61" s="146"/>
      <c r="X61" s="146"/>
      <c r="Y61" s="141" t="str">
        <f>IF(ISERROR(RANK(#REF!,#REF!)),"",RANK(#REF!,#REF!))</f>
        <v/>
      </c>
      <c r="Z61" s="50"/>
    </row>
    <row r="62" spans="1:26" ht="13.2" customHeight="1" thickBot="1" x14ac:dyDescent="0.25">
      <c r="B62" s="62"/>
      <c r="C62" s="62"/>
      <c r="D62" s="62"/>
      <c r="E62" s="15" t="s">
        <v>66</v>
      </c>
      <c r="F62" s="46"/>
      <c r="G62" s="46"/>
      <c r="H62" s="46"/>
      <c r="I62" s="46"/>
      <c r="J62" s="46"/>
      <c r="K62" s="46"/>
      <c r="L62" s="46"/>
      <c r="M62" s="46"/>
      <c r="N62" s="47">
        <f t="shared" si="105"/>
        <v>0</v>
      </c>
      <c r="O62" s="48"/>
      <c r="P62" s="48"/>
      <c r="Q62" s="48"/>
      <c r="R62" s="48"/>
      <c r="S62" s="48"/>
      <c r="T62" s="48"/>
      <c r="U62" s="206"/>
      <c r="V62" s="149">
        <f>SUM(O62:T62)</f>
        <v>0</v>
      </c>
      <c r="W62" s="152"/>
      <c r="X62" s="152"/>
      <c r="Y62" s="153" t="str">
        <f>IF(ISERROR(RANK(#REF!,#REF!)),"",RANK(#REF!,#REF!))</f>
        <v/>
      </c>
      <c r="Z62" s="52"/>
    </row>
    <row r="63" spans="1:26" ht="13.2" customHeight="1" thickTop="1" x14ac:dyDescent="0.2">
      <c r="A63" s="58">
        <v>15</v>
      </c>
      <c r="B63" s="200">
        <f>INDEX('List of Competitors'!O$5:O$24,MATCH($A63,'List of Competitors'!$M$5:$M$24,0))</f>
        <v>0</v>
      </c>
      <c r="C63" s="200">
        <f>INDEX('List of Competitors'!P$5:P$24,MATCH($A63,'List of Competitors'!$M$5:$M$24,0))</f>
        <v>0</v>
      </c>
      <c r="D63" s="200">
        <f>INDEX('List of Competitors'!Q$5:Q$24,MATCH($A63,'List of Competitors'!$M$5:$M$24,0))</f>
        <v>0</v>
      </c>
      <c r="E63" s="44" t="s">
        <v>63</v>
      </c>
      <c r="F63" s="45" t="e">
        <f t="shared" ref="F63:M63" si="106">AVERAGE(F64:F66)</f>
        <v>#DIV/0!</v>
      </c>
      <c r="G63" s="45" t="e">
        <f t="shared" si="106"/>
        <v>#DIV/0!</v>
      </c>
      <c r="H63" s="45" t="e">
        <f t="shared" si="106"/>
        <v>#DIV/0!</v>
      </c>
      <c r="I63" s="45" t="e">
        <f t="shared" si="106"/>
        <v>#DIV/0!</v>
      </c>
      <c r="J63" s="45" t="e">
        <f t="shared" si="106"/>
        <v>#DIV/0!</v>
      </c>
      <c r="K63" s="45" t="e">
        <f t="shared" si="106"/>
        <v>#DIV/0!</v>
      </c>
      <c r="L63" s="45" t="e">
        <f t="shared" si="106"/>
        <v>#DIV/0!</v>
      </c>
      <c r="M63" s="45" t="e">
        <f t="shared" si="106"/>
        <v>#DIV/0!</v>
      </c>
      <c r="N63" s="135">
        <f>SUM(N64:N66)/IF(N66=0,2,3)</f>
        <v>0</v>
      </c>
      <c r="O63" s="174">
        <f t="shared" ref="O63" si="107">SUM(O64:O66)/IF($N66=0,2,3)</f>
        <v>0</v>
      </c>
      <c r="P63" s="174">
        <f t="shared" ref="P63" si="108">SUM(P64:P66)/IF($N66=0,2,3)</f>
        <v>0</v>
      </c>
      <c r="Q63" s="174">
        <f t="shared" ref="Q63" si="109">SUM(Q64:Q66)/IF($N66=0,2,3)</f>
        <v>0</v>
      </c>
      <c r="R63" s="174">
        <f t="shared" ref="R63" si="110">SUM(R64:R66)/IF($N66=0,2,3)</f>
        <v>0</v>
      </c>
      <c r="S63" s="174">
        <f t="shared" ref="S63" si="111">SUM(S64:S66)/IF($N66=0,2,3)</f>
        <v>0</v>
      </c>
      <c r="T63" s="174">
        <f t="shared" ref="T63" si="112">SUM(T64:T66)/IF($N66=0,2,3)</f>
        <v>0</v>
      </c>
      <c r="U63" s="203"/>
      <c r="V63" s="150">
        <f>SUM(V64:V66)/IF(N66=0,2,3)</f>
        <v>0</v>
      </c>
      <c r="W63" s="147">
        <f>N63-V63</f>
        <v>0</v>
      </c>
      <c r="X63" s="147" t="str">
        <f>IF(W63&gt;=150,"Oui","Non")</f>
        <v>Non</v>
      </c>
      <c r="Y63" s="151">
        <f>IF(W63=0,0,IF(ISERROR(RANK(W63,W:W)),"",RANK(Z63,Z:Z)))</f>
        <v>0</v>
      </c>
      <c r="Z63" s="51">
        <f>IFERROR(W63+F63/100000+J63/10000000+G63/1000000000,0)</f>
        <v>0</v>
      </c>
    </row>
    <row r="64" spans="1:26" ht="13.2" customHeight="1" x14ac:dyDescent="0.2">
      <c r="B64" s="201"/>
      <c r="C64" s="201"/>
      <c r="D64" s="201"/>
      <c r="E64" s="13" t="s">
        <v>64</v>
      </c>
      <c r="F64" s="26"/>
      <c r="G64" s="26"/>
      <c r="H64" s="26"/>
      <c r="I64" s="26"/>
      <c r="J64" s="26"/>
      <c r="K64" s="26"/>
      <c r="L64" s="26"/>
      <c r="M64" s="26"/>
      <c r="N64" s="24">
        <f>SUM(F64:M64)</f>
        <v>0</v>
      </c>
      <c r="O64" s="27"/>
      <c r="P64" s="27"/>
      <c r="Q64" s="27"/>
      <c r="R64" s="27"/>
      <c r="S64" s="27"/>
      <c r="T64" s="27"/>
      <c r="U64" s="204"/>
      <c r="V64" s="28">
        <f>SUM(O64:T64)</f>
        <v>0</v>
      </c>
      <c r="W64" s="146"/>
      <c r="X64" s="146"/>
      <c r="Y64" s="145"/>
      <c r="Z64" s="49"/>
    </row>
    <row r="65" spans="1:26" ht="13.2" customHeight="1" x14ac:dyDescent="0.2">
      <c r="B65" s="61"/>
      <c r="C65" s="61"/>
      <c r="D65" s="61"/>
      <c r="E65" s="13" t="s">
        <v>65</v>
      </c>
      <c r="F65" s="25"/>
      <c r="G65" s="25"/>
      <c r="H65" s="25"/>
      <c r="I65" s="25"/>
      <c r="J65" s="25"/>
      <c r="K65" s="25"/>
      <c r="L65" s="25"/>
      <c r="M65" s="25"/>
      <c r="N65" s="43">
        <f t="shared" ref="N65:N66" si="113">SUM(F65:M65)</f>
        <v>0</v>
      </c>
      <c r="O65" s="29"/>
      <c r="P65" s="29"/>
      <c r="Q65" s="29"/>
      <c r="R65" s="29"/>
      <c r="S65" s="29"/>
      <c r="T65" s="29"/>
      <c r="U65" s="205"/>
      <c r="V65" s="148">
        <f>SUM(O65:T65)</f>
        <v>0</v>
      </c>
      <c r="W65" s="146"/>
      <c r="X65" s="146"/>
      <c r="Y65" s="141" t="str">
        <f>IF(ISERROR(RANK(#REF!,#REF!)),"",RANK(#REF!,#REF!))</f>
        <v/>
      </c>
      <c r="Z65" s="50"/>
    </row>
    <row r="66" spans="1:26" ht="13.2" customHeight="1" thickBot="1" x14ac:dyDescent="0.25">
      <c r="B66" s="62"/>
      <c r="C66" s="62"/>
      <c r="D66" s="62"/>
      <c r="E66" s="15" t="s">
        <v>66</v>
      </c>
      <c r="F66" s="46"/>
      <c r="G66" s="46"/>
      <c r="H66" s="46"/>
      <c r="I66" s="46"/>
      <c r="J66" s="46"/>
      <c r="K66" s="46"/>
      <c r="L66" s="46"/>
      <c r="M66" s="46"/>
      <c r="N66" s="47">
        <f t="shared" si="113"/>
        <v>0</v>
      </c>
      <c r="O66" s="48"/>
      <c r="P66" s="48"/>
      <c r="Q66" s="48"/>
      <c r="R66" s="48"/>
      <c r="S66" s="48"/>
      <c r="T66" s="48"/>
      <c r="U66" s="206"/>
      <c r="V66" s="149">
        <f>SUM(O66:T66)</f>
        <v>0</v>
      </c>
      <c r="W66" s="152"/>
      <c r="X66" s="152"/>
      <c r="Y66" s="153" t="str">
        <f>IF(ISERROR(RANK(#REF!,#REF!)),"",RANK(#REF!,#REF!))</f>
        <v/>
      </c>
      <c r="Z66" s="52"/>
    </row>
    <row r="67" spans="1:26" ht="13.2" customHeight="1" thickTop="1" x14ac:dyDescent="0.2">
      <c r="A67" s="58">
        <v>16</v>
      </c>
      <c r="B67" s="200">
        <f>INDEX('List of Competitors'!O$5:O$24,MATCH($A67,'List of Competitors'!$M$5:$M$24,0))</f>
        <v>0</v>
      </c>
      <c r="C67" s="200">
        <f>INDEX('List of Competitors'!P$5:P$24,MATCH($A67,'List of Competitors'!$M$5:$M$24,0))</f>
        <v>0</v>
      </c>
      <c r="D67" s="200">
        <f>INDEX('List of Competitors'!Q$5:Q$24,MATCH($A67,'List of Competitors'!$M$5:$M$24,0))</f>
        <v>0</v>
      </c>
      <c r="E67" s="44" t="s">
        <v>63</v>
      </c>
      <c r="F67" s="45" t="e">
        <f t="shared" ref="F67:M67" si="114">AVERAGE(F68:F70)</f>
        <v>#DIV/0!</v>
      </c>
      <c r="G67" s="45" t="e">
        <f t="shared" si="114"/>
        <v>#DIV/0!</v>
      </c>
      <c r="H67" s="45" t="e">
        <f t="shared" si="114"/>
        <v>#DIV/0!</v>
      </c>
      <c r="I67" s="45" t="e">
        <f t="shared" si="114"/>
        <v>#DIV/0!</v>
      </c>
      <c r="J67" s="45" t="e">
        <f t="shared" si="114"/>
        <v>#DIV/0!</v>
      </c>
      <c r="K67" s="45" t="e">
        <f t="shared" si="114"/>
        <v>#DIV/0!</v>
      </c>
      <c r="L67" s="45" t="e">
        <f t="shared" si="114"/>
        <v>#DIV/0!</v>
      </c>
      <c r="M67" s="45" t="e">
        <f t="shared" si="114"/>
        <v>#DIV/0!</v>
      </c>
      <c r="N67" s="135">
        <f>SUM(N68:N70)/IF(N70=0,2,3)</f>
        <v>0</v>
      </c>
      <c r="O67" s="174">
        <f t="shared" ref="O67" si="115">SUM(O68:O70)/IF($N70=0,2,3)</f>
        <v>0</v>
      </c>
      <c r="P67" s="174">
        <f t="shared" ref="P67" si="116">SUM(P68:P70)/IF($N70=0,2,3)</f>
        <v>0</v>
      </c>
      <c r="Q67" s="174">
        <f t="shared" ref="Q67" si="117">SUM(Q68:Q70)/IF($N70=0,2,3)</f>
        <v>0</v>
      </c>
      <c r="R67" s="174">
        <f t="shared" ref="R67" si="118">SUM(R68:R70)/IF($N70=0,2,3)</f>
        <v>0</v>
      </c>
      <c r="S67" s="174">
        <f t="shared" ref="S67" si="119">SUM(S68:S70)/IF($N70=0,2,3)</f>
        <v>0</v>
      </c>
      <c r="T67" s="174">
        <f t="shared" ref="T67" si="120">SUM(T68:T70)/IF($N70=0,2,3)</f>
        <v>0</v>
      </c>
      <c r="U67" s="203"/>
      <c r="V67" s="150">
        <f>SUM(V68:V70)/IF(N70=0,2,3)</f>
        <v>0</v>
      </c>
      <c r="W67" s="147">
        <f>N67-V67</f>
        <v>0</v>
      </c>
      <c r="X67" s="147" t="str">
        <f>IF(W67&gt;=150,"Oui","Non")</f>
        <v>Non</v>
      </c>
      <c r="Y67" s="151">
        <f>IF(W67=0,0,IF(ISERROR(RANK(W67,W:W)),"",RANK(Z67,Z:Z)))</f>
        <v>0</v>
      </c>
      <c r="Z67" s="51">
        <f>IFERROR(W67+F67/100000+J67/10000000+G67/1000000000,0)</f>
        <v>0</v>
      </c>
    </row>
    <row r="68" spans="1:26" ht="13.2" customHeight="1" x14ac:dyDescent="0.2">
      <c r="B68" s="201"/>
      <c r="C68" s="201"/>
      <c r="D68" s="201"/>
      <c r="E68" s="13" t="s">
        <v>64</v>
      </c>
      <c r="F68" s="26"/>
      <c r="G68" s="26"/>
      <c r="H68" s="26"/>
      <c r="I68" s="26"/>
      <c r="J68" s="26"/>
      <c r="K68" s="26"/>
      <c r="L68" s="26"/>
      <c r="M68" s="26"/>
      <c r="N68" s="24">
        <f>SUM(F68:M68)</f>
        <v>0</v>
      </c>
      <c r="O68" s="27"/>
      <c r="P68" s="27"/>
      <c r="Q68" s="27"/>
      <c r="R68" s="27"/>
      <c r="S68" s="27"/>
      <c r="T68" s="27"/>
      <c r="U68" s="204"/>
      <c r="V68" s="28">
        <f>SUM(O68:T68)</f>
        <v>0</v>
      </c>
      <c r="W68" s="146"/>
      <c r="X68" s="146"/>
      <c r="Y68" s="145"/>
      <c r="Z68" s="49"/>
    </row>
    <row r="69" spans="1:26" ht="13.2" customHeight="1" x14ac:dyDescent="0.2">
      <c r="B69" s="61"/>
      <c r="C69" s="61"/>
      <c r="D69" s="61"/>
      <c r="E69" s="13" t="s">
        <v>65</v>
      </c>
      <c r="F69" s="25"/>
      <c r="G69" s="25"/>
      <c r="H69" s="25"/>
      <c r="I69" s="25"/>
      <c r="J69" s="25"/>
      <c r="K69" s="25"/>
      <c r="L69" s="25"/>
      <c r="M69" s="25"/>
      <c r="N69" s="43">
        <f t="shared" ref="N69:N70" si="121">SUM(F69:M69)</f>
        <v>0</v>
      </c>
      <c r="O69" s="29"/>
      <c r="P69" s="29"/>
      <c r="Q69" s="29"/>
      <c r="R69" s="29"/>
      <c r="S69" s="29"/>
      <c r="T69" s="29"/>
      <c r="U69" s="205"/>
      <c r="V69" s="148">
        <f>SUM(O69:T69)</f>
        <v>0</v>
      </c>
      <c r="W69" s="146"/>
      <c r="X69" s="146"/>
      <c r="Y69" s="141" t="str">
        <f>IF(ISERROR(RANK(#REF!,#REF!)),"",RANK(#REF!,#REF!))</f>
        <v/>
      </c>
      <c r="Z69" s="50"/>
    </row>
    <row r="70" spans="1:26" ht="13.2" customHeight="1" thickBot="1" x14ac:dyDescent="0.25">
      <c r="B70" s="62"/>
      <c r="C70" s="62"/>
      <c r="D70" s="62"/>
      <c r="E70" s="15" t="s">
        <v>66</v>
      </c>
      <c r="F70" s="46"/>
      <c r="G70" s="46"/>
      <c r="H70" s="46"/>
      <c r="I70" s="46"/>
      <c r="J70" s="46"/>
      <c r="K70" s="46"/>
      <c r="L70" s="46"/>
      <c r="M70" s="46"/>
      <c r="N70" s="47">
        <f t="shared" si="121"/>
        <v>0</v>
      </c>
      <c r="O70" s="48"/>
      <c r="P70" s="48"/>
      <c r="Q70" s="48"/>
      <c r="R70" s="48"/>
      <c r="S70" s="48"/>
      <c r="T70" s="48"/>
      <c r="U70" s="206"/>
      <c r="V70" s="149">
        <f>SUM(O70:T70)</f>
        <v>0</v>
      </c>
      <c r="W70" s="152"/>
      <c r="X70" s="152"/>
      <c r="Y70" s="153" t="str">
        <f>IF(ISERROR(RANK(#REF!,#REF!)),"",RANK(#REF!,#REF!))</f>
        <v/>
      </c>
      <c r="Z70" s="52"/>
    </row>
    <row r="71" spans="1:26" ht="13.2" customHeight="1" thickTop="1" x14ac:dyDescent="0.2">
      <c r="A71" s="58">
        <v>17</v>
      </c>
      <c r="B71" s="200">
        <f>INDEX('List of Competitors'!O$5:O$24,MATCH($A71,'List of Competitors'!$M$5:$M$24,0))</f>
        <v>0</v>
      </c>
      <c r="C71" s="200">
        <f>INDEX('List of Competitors'!P$5:P$24,MATCH($A71,'List of Competitors'!$M$5:$M$24,0))</f>
        <v>0</v>
      </c>
      <c r="D71" s="200">
        <f>INDEX('List of Competitors'!Q$5:Q$24,MATCH($A71,'List of Competitors'!$M$5:$M$24,0))</f>
        <v>0</v>
      </c>
      <c r="E71" s="44" t="s">
        <v>63</v>
      </c>
      <c r="F71" s="45" t="e">
        <f t="shared" ref="F71:M71" si="122">AVERAGE(F72:F74)</f>
        <v>#DIV/0!</v>
      </c>
      <c r="G71" s="45" t="e">
        <f t="shared" si="122"/>
        <v>#DIV/0!</v>
      </c>
      <c r="H71" s="45" t="e">
        <f t="shared" si="122"/>
        <v>#DIV/0!</v>
      </c>
      <c r="I71" s="45" t="e">
        <f t="shared" si="122"/>
        <v>#DIV/0!</v>
      </c>
      <c r="J71" s="45" t="e">
        <f t="shared" si="122"/>
        <v>#DIV/0!</v>
      </c>
      <c r="K71" s="45" t="e">
        <f t="shared" si="122"/>
        <v>#DIV/0!</v>
      </c>
      <c r="L71" s="45" t="e">
        <f t="shared" si="122"/>
        <v>#DIV/0!</v>
      </c>
      <c r="M71" s="45" t="e">
        <f t="shared" si="122"/>
        <v>#DIV/0!</v>
      </c>
      <c r="N71" s="135">
        <f>SUM(N72:N74)/IF(N74=0,2,3)</f>
        <v>0</v>
      </c>
      <c r="O71" s="174">
        <f t="shared" ref="O71" si="123">SUM(O72:O74)/IF($N74=0,2,3)</f>
        <v>0</v>
      </c>
      <c r="P71" s="174">
        <f t="shared" ref="P71" si="124">SUM(P72:P74)/IF($N74=0,2,3)</f>
        <v>0</v>
      </c>
      <c r="Q71" s="174">
        <f t="shared" ref="Q71" si="125">SUM(Q72:Q74)/IF($N74=0,2,3)</f>
        <v>0</v>
      </c>
      <c r="R71" s="174">
        <f t="shared" ref="R71" si="126">SUM(R72:R74)/IF($N74=0,2,3)</f>
        <v>0</v>
      </c>
      <c r="S71" s="174">
        <f t="shared" ref="S71" si="127">SUM(S72:S74)/IF($N74=0,2,3)</f>
        <v>0</v>
      </c>
      <c r="T71" s="174">
        <f t="shared" ref="T71" si="128">SUM(T72:T74)/IF($N74=0,2,3)</f>
        <v>0</v>
      </c>
      <c r="U71" s="203"/>
      <c r="V71" s="150">
        <f>SUM(V72:V74)/IF(N74=0,2,3)</f>
        <v>0</v>
      </c>
      <c r="W71" s="147">
        <f>N71-V71</f>
        <v>0</v>
      </c>
      <c r="X71" s="147" t="str">
        <f>IF(W71&gt;=150,"Oui","Non")</f>
        <v>Non</v>
      </c>
      <c r="Y71" s="151">
        <f>IF(W71=0,0,IF(ISERROR(RANK(W71,W:W)),"",RANK(Z71,Z:Z)))</f>
        <v>0</v>
      </c>
      <c r="Z71" s="51">
        <f>IFERROR(W71+F71/100000+J71/10000000+G71/1000000000,0)</f>
        <v>0</v>
      </c>
    </row>
    <row r="72" spans="1:26" ht="13.2" customHeight="1" x14ac:dyDescent="0.2">
      <c r="B72" s="201"/>
      <c r="C72" s="201"/>
      <c r="D72" s="201"/>
      <c r="E72" s="13" t="s">
        <v>64</v>
      </c>
      <c r="F72" s="26"/>
      <c r="G72" s="26"/>
      <c r="H72" s="26"/>
      <c r="I72" s="26"/>
      <c r="J72" s="26"/>
      <c r="K72" s="26"/>
      <c r="L72" s="26"/>
      <c r="M72" s="26"/>
      <c r="N72" s="24">
        <f>SUM(F72:M72)</f>
        <v>0</v>
      </c>
      <c r="O72" s="27"/>
      <c r="P72" s="27"/>
      <c r="Q72" s="27"/>
      <c r="R72" s="27"/>
      <c r="S72" s="27"/>
      <c r="T72" s="27"/>
      <c r="U72" s="204"/>
      <c r="V72" s="28">
        <f>SUM(O72:T72)</f>
        <v>0</v>
      </c>
      <c r="W72" s="146"/>
      <c r="X72" s="146"/>
      <c r="Y72" s="145"/>
      <c r="Z72" s="49"/>
    </row>
    <row r="73" spans="1:26" ht="13.2" customHeight="1" x14ac:dyDescent="0.2">
      <c r="B73" s="61"/>
      <c r="C73" s="61"/>
      <c r="D73" s="61"/>
      <c r="E73" s="13" t="s">
        <v>65</v>
      </c>
      <c r="F73" s="25"/>
      <c r="G73" s="25"/>
      <c r="H73" s="25"/>
      <c r="I73" s="25"/>
      <c r="J73" s="25"/>
      <c r="K73" s="25"/>
      <c r="L73" s="25"/>
      <c r="M73" s="25"/>
      <c r="N73" s="43">
        <f t="shared" ref="N73:N74" si="129">SUM(F73:M73)</f>
        <v>0</v>
      </c>
      <c r="O73" s="29"/>
      <c r="P73" s="29"/>
      <c r="Q73" s="29"/>
      <c r="R73" s="29"/>
      <c r="S73" s="29"/>
      <c r="T73" s="29"/>
      <c r="U73" s="205"/>
      <c r="V73" s="148">
        <f>SUM(O73:T73)</f>
        <v>0</v>
      </c>
      <c r="W73" s="146"/>
      <c r="X73" s="146"/>
      <c r="Y73" s="141" t="str">
        <f>IF(ISERROR(RANK(#REF!,#REF!)),"",RANK(#REF!,#REF!))</f>
        <v/>
      </c>
      <c r="Z73" s="50"/>
    </row>
    <row r="74" spans="1:26" ht="13.2" customHeight="1" thickBot="1" x14ac:dyDescent="0.25">
      <c r="B74" s="62"/>
      <c r="C74" s="62"/>
      <c r="D74" s="62"/>
      <c r="E74" s="15" t="s">
        <v>66</v>
      </c>
      <c r="F74" s="46"/>
      <c r="G74" s="46"/>
      <c r="H74" s="46"/>
      <c r="I74" s="46"/>
      <c r="J74" s="46"/>
      <c r="K74" s="46"/>
      <c r="L74" s="46"/>
      <c r="M74" s="46"/>
      <c r="N74" s="47">
        <f t="shared" si="129"/>
        <v>0</v>
      </c>
      <c r="O74" s="48"/>
      <c r="P74" s="48"/>
      <c r="Q74" s="48"/>
      <c r="R74" s="48"/>
      <c r="S74" s="48"/>
      <c r="T74" s="48"/>
      <c r="U74" s="206"/>
      <c r="V74" s="149">
        <f>SUM(O74:T74)</f>
        <v>0</v>
      </c>
      <c r="W74" s="152"/>
      <c r="X74" s="152"/>
      <c r="Y74" s="153" t="str">
        <f>IF(ISERROR(RANK(#REF!,#REF!)),"",RANK(#REF!,#REF!))</f>
        <v/>
      </c>
      <c r="Z74" s="52"/>
    </row>
    <row r="75" spans="1:26" ht="13.2" customHeight="1" thickTop="1" x14ac:dyDescent="0.2">
      <c r="A75" s="58">
        <v>18</v>
      </c>
      <c r="B75" s="200">
        <f>INDEX('List of Competitors'!O$5:O$24,MATCH($A75,'List of Competitors'!$M$5:$M$24,0))</f>
        <v>0</v>
      </c>
      <c r="C75" s="200">
        <f>INDEX('List of Competitors'!P$5:P$24,MATCH($A75,'List of Competitors'!$M$5:$M$24,0))</f>
        <v>0</v>
      </c>
      <c r="D75" s="200">
        <f>INDEX('List of Competitors'!Q$5:Q$24,MATCH($A75,'List of Competitors'!$M$5:$M$24,0))</f>
        <v>0</v>
      </c>
      <c r="E75" s="44" t="s">
        <v>63</v>
      </c>
      <c r="F75" s="45" t="e">
        <f t="shared" ref="F75:M75" si="130">AVERAGE(F76:F78)</f>
        <v>#DIV/0!</v>
      </c>
      <c r="G75" s="45" t="e">
        <f t="shared" si="130"/>
        <v>#DIV/0!</v>
      </c>
      <c r="H75" s="45" t="e">
        <f t="shared" si="130"/>
        <v>#DIV/0!</v>
      </c>
      <c r="I75" s="45" t="e">
        <f t="shared" si="130"/>
        <v>#DIV/0!</v>
      </c>
      <c r="J75" s="45" t="e">
        <f t="shared" si="130"/>
        <v>#DIV/0!</v>
      </c>
      <c r="K75" s="45" t="e">
        <f t="shared" si="130"/>
        <v>#DIV/0!</v>
      </c>
      <c r="L75" s="45" t="e">
        <f t="shared" si="130"/>
        <v>#DIV/0!</v>
      </c>
      <c r="M75" s="45" t="e">
        <f t="shared" si="130"/>
        <v>#DIV/0!</v>
      </c>
      <c r="N75" s="135">
        <f>SUM(N76:N78)/IF(N78=0,2,3)</f>
        <v>0</v>
      </c>
      <c r="O75" s="174">
        <f t="shared" ref="O75" si="131">SUM(O76:O78)/IF($N78=0,2,3)</f>
        <v>0</v>
      </c>
      <c r="P75" s="174">
        <f t="shared" ref="P75" si="132">SUM(P76:P78)/IF($N78=0,2,3)</f>
        <v>0</v>
      </c>
      <c r="Q75" s="174">
        <f t="shared" ref="Q75" si="133">SUM(Q76:Q78)/IF($N78=0,2,3)</f>
        <v>0</v>
      </c>
      <c r="R75" s="174">
        <f t="shared" ref="R75" si="134">SUM(R76:R78)/IF($N78=0,2,3)</f>
        <v>0</v>
      </c>
      <c r="S75" s="174">
        <f t="shared" ref="S75" si="135">SUM(S76:S78)/IF($N78=0,2,3)</f>
        <v>0</v>
      </c>
      <c r="T75" s="174">
        <f t="shared" ref="T75" si="136">SUM(T76:T78)/IF($N78=0,2,3)</f>
        <v>0</v>
      </c>
      <c r="U75" s="203"/>
      <c r="V75" s="150">
        <f>SUM(V76:V78)/IF(N78=0,2,3)</f>
        <v>0</v>
      </c>
      <c r="W75" s="147">
        <f>N75-V75</f>
        <v>0</v>
      </c>
      <c r="X75" s="147" t="str">
        <f>IF(W75&gt;=150,"Oui","Non")</f>
        <v>Non</v>
      </c>
      <c r="Y75" s="151">
        <f>IF(W75=0,0,IF(ISERROR(RANK(W75,W:W)),"",RANK(Z75,Z:Z)))</f>
        <v>0</v>
      </c>
      <c r="Z75" s="51">
        <f>IFERROR(W75+F75/100000+J75/10000000+G75/1000000000,0)</f>
        <v>0</v>
      </c>
    </row>
    <row r="76" spans="1:26" ht="13.2" customHeight="1" x14ac:dyDescent="0.2">
      <c r="B76" s="201"/>
      <c r="C76" s="201"/>
      <c r="D76" s="201"/>
      <c r="E76" s="13" t="s">
        <v>64</v>
      </c>
      <c r="F76" s="26"/>
      <c r="G76" s="26"/>
      <c r="H76" s="26"/>
      <c r="I76" s="26"/>
      <c r="J76" s="26"/>
      <c r="K76" s="26"/>
      <c r="L76" s="26"/>
      <c r="M76" s="26"/>
      <c r="N76" s="24">
        <f>SUM(F76:M76)</f>
        <v>0</v>
      </c>
      <c r="O76" s="27"/>
      <c r="P76" s="27"/>
      <c r="Q76" s="27"/>
      <c r="R76" s="27"/>
      <c r="S76" s="27"/>
      <c r="T76" s="27"/>
      <c r="U76" s="204"/>
      <c r="V76" s="28">
        <f>SUM(O76:T76)</f>
        <v>0</v>
      </c>
      <c r="W76" s="146"/>
      <c r="X76" s="146"/>
      <c r="Y76" s="145"/>
      <c r="Z76" s="49"/>
    </row>
    <row r="77" spans="1:26" ht="13.2" customHeight="1" x14ac:dyDescent="0.2">
      <c r="B77" s="61"/>
      <c r="C77" s="61"/>
      <c r="D77" s="61"/>
      <c r="E77" s="13" t="s">
        <v>65</v>
      </c>
      <c r="F77" s="25"/>
      <c r="G77" s="25"/>
      <c r="H77" s="25"/>
      <c r="I77" s="25"/>
      <c r="J77" s="25"/>
      <c r="K77" s="25"/>
      <c r="L77" s="25"/>
      <c r="M77" s="25"/>
      <c r="N77" s="43">
        <f t="shared" ref="N77:N78" si="137">SUM(F77:M77)</f>
        <v>0</v>
      </c>
      <c r="O77" s="29"/>
      <c r="P77" s="29"/>
      <c r="Q77" s="29"/>
      <c r="R77" s="29"/>
      <c r="S77" s="29"/>
      <c r="T77" s="29"/>
      <c r="U77" s="205"/>
      <c r="V77" s="148">
        <f>SUM(O77:T77)</f>
        <v>0</v>
      </c>
      <c r="W77" s="146"/>
      <c r="X77" s="146"/>
      <c r="Y77" s="141" t="str">
        <f>IF(ISERROR(RANK(#REF!,#REF!)),"",RANK(#REF!,#REF!))</f>
        <v/>
      </c>
      <c r="Z77" s="50"/>
    </row>
    <row r="78" spans="1:26" ht="13.2" customHeight="1" thickBot="1" x14ac:dyDescent="0.25">
      <c r="B78" s="62"/>
      <c r="C78" s="62"/>
      <c r="D78" s="62"/>
      <c r="E78" s="15" t="s">
        <v>66</v>
      </c>
      <c r="F78" s="46"/>
      <c r="G78" s="46"/>
      <c r="H78" s="46"/>
      <c r="I78" s="46"/>
      <c r="J78" s="46"/>
      <c r="K78" s="46"/>
      <c r="L78" s="46"/>
      <c r="M78" s="46"/>
      <c r="N78" s="47">
        <f t="shared" si="137"/>
        <v>0</v>
      </c>
      <c r="O78" s="48"/>
      <c r="P78" s="48"/>
      <c r="Q78" s="48"/>
      <c r="R78" s="48"/>
      <c r="S78" s="48"/>
      <c r="T78" s="48"/>
      <c r="U78" s="206"/>
      <c r="V78" s="149">
        <f>SUM(O78:T78)</f>
        <v>0</v>
      </c>
      <c r="W78" s="152"/>
      <c r="X78" s="152"/>
      <c r="Y78" s="153" t="str">
        <f>IF(ISERROR(RANK(#REF!,#REF!)),"",RANK(#REF!,#REF!))</f>
        <v/>
      </c>
      <c r="Z78" s="52"/>
    </row>
    <row r="79" spans="1:26" ht="13.2" customHeight="1" thickTop="1" x14ac:dyDescent="0.2">
      <c r="A79" s="58">
        <v>19</v>
      </c>
      <c r="B79" s="200">
        <f>INDEX('List of Competitors'!O$5:O$24,MATCH($A79,'List of Competitors'!$M$5:$M$24,0))</f>
        <v>0</v>
      </c>
      <c r="C79" s="200">
        <f>INDEX('List of Competitors'!P$5:P$24,MATCH($A79,'List of Competitors'!$M$5:$M$24,0))</f>
        <v>0</v>
      </c>
      <c r="D79" s="200">
        <f>INDEX('List of Competitors'!Q$5:Q$24,MATCH($A79,'List of Competitors'!$M$5:$M$24,0))</f>
        <v>0</v>
      </c>
      <c r="E79" s="44" t="s">
        <v>63</v>
      </c>
      <c r="F79" s="45" t="e">
        <f t="shared" ref="F79:M79" si="138">AVERAGE(F80:F82)</f>
        <v>#DIV/0!</v>
      </c>
      <c r="G79" s="45" t="e">
        <f t="shared" si="138"/>
        <v>#DIV/0!</v>
      </c>
      <c r="H79" s="45" t="e">
        <f t="shared" si="138"/>
        <v>#DIV/0!</v>
      </c>
      <c r="I79" s="45" t="e">
        <f t="shared" si="138"/>
        <v>#DIV/0!</v>
      </c>
      <c r="J79" s="45" t="e">
        <f t="shared" si="138"/>
        <v>#DIV/0!</v>
      </c>
      <c r="K79" s="45" t="e">
        <f t="shared" si="138"/>
        <v>#DIV/0!</v>
      </c>
      <c r="L79" s="45" t="e">
        <f t="shared" si="138"/>
        <v>#DIV/0!</v>
      </c>
      <c r="M79" s="45" t="e">
        <f t="shared" si="138"/>
        <v>#DIV/0!</v>
      </c>
      <c r="N79" s="135">
        <f>SUM(N80:N82)/IF(N82=0,2,3)</f>
        <v>0</v>
      </c>
      <c r="O79" s="174">
        <f t="shared" ref="O79" si="139">SUM(O80:O82)/IF($N82=0,2,3)</f>
        <v>0</v>
      </c>
      <c r="P79" s="174">
        <f t="shared" ref="P79" si="140">SUM(P80:P82)/IF($N82=0,2,3)</f>
        <v>0</v>
      </c>
      <c r="Q79" s="174">
        <f t="shared" ref="Q79" si="141">SUM(Q80:Q82)/IF($N82=0,2,3)</f>
        <v>0</v>
      </c>
      <c r="R79" s="174">
        <f t="shared" ref="R79" si="142">SUM(R80:R82)/IF($N82=0,2,3)</f>
        <v>0</v>
      </c>
      <c r="S79" s="174">
        <f t="shared" ref="S79" si="143">SUM(S80:S82)/IF($N82=0,2,3)</f>
        <v>0</v>
      </c>
      <c r="T79" s="174">
        <f t="shared" ref="T79" si="144">SUM(T80:T82)/IF($N82=0,2,3)</f>
        <v>0</v>
      </c>
      <c r="U79" s="203"/>
      <c r="V79" s="150">
        <f>SUM(V80:V82)/IF(N82=0,2,3)</f>
        <v>0</v>
      </c>
      <c r="W79" s="147">
        <f>N79-V79</f>
        <v>0</v>
      </c>
      <c r="X79" s="147" t="str">
        <f>IF(W79&gt;=150,"Oui","Non")</f>
        <v>Non</v>
      </c>
      <c r="Y79" s="151">
        <f>IF(W79=0,0,IF(ISERROR(RANK(W79,W:W)),"",RANK(Z79,Z:Z)))</f>
        <v>0</v>
      </c>
      <c r="Z79" s="51">
        <f>IFERROR(W79+F79/100000+J79/10000000+G79/1000000000,0)</f>
        <v>0</v>
      </c>
    </row>
    <row r="80" spans="1:26" ht="13.2" customHeight="1" x14ac:dyDescent="0.2">
      <c r="B80" s="201"/>
      <c r="C80" s="201"/>
      <c r="D80" s="201"/>
      <c r="E80" s="13" t="s">
        <v>64</v>
      </c>
      <c r="F80" s="26"/>
      <c r="G80" s="26"/>
      <c r="H80" s="26"/>
      <c r="I80" s="26"/>
      <c r="J80" s="26"/>
      <c r="K80" s="26"/>
      <c r="L80" s="26"/>
      <c r="M80" s="26"/>
      <c r="N80" s="24">
        <f>SUM(F80:M80)</f>
        <v>0</v>
      </c>
      <c r="O80" s="27"/>
      <c r="P80" s="27"/>
      <c r="Q80" s="27"/>
      <c r="R80" s="27"/>
      <c r="S80" s="27"/>
      <c r="T80" s="27"/>
      <c r="U80" s="204"/>
      <c r="V80" s="28">
        <f>SUM(O80:T80)</f>
        <v>0</v>
      </c>
      <c r="W80" s="146"/>
      <c r="X80" s="146"/>
      <c r="Y80" s="145"/>
      <c r="Z80" s="49"/>
    </row>
    <row r="81" spans="1:26" ht="13.2" customHeight="1" x14ac:dyDescent="0.2">
      <c r="B81" s="61"/>
      <c r="C81" s="61"/>
      <c r="D81" s="61"/>
      <c r="E81" s="13" t="s">
        <v>65</v>
      </c>
      <c r="F81" s="25"/>
      <c r="G81" s="25"/>
      <c r="H81" s="25"/>
      <c r="I81" s="25"/>
      <c r="J81" s="25"/>
      <c r="K81" s="25"/>
      <c r="L81" s="25"/>
      <c r="M81" s="25"/>
      <c r="N81" s="43">
        <f t="shared" ref="N81:N82" si="145">SUM(F81:M81)</f>
        <v>0</v>
      </c>
      <c r="O81" s="29"/>
      <c r="P81" s="29"/>
      <c r="Q81" s="29"/>
      <c r="R81" s="29"/>
      <c r="S81" s="29"/>
      <c r="T81" s="29"/>
      <c r="U81" s="205"/>
      <c r="V81" s="148">
        <f>SUM(O81:T81)</f>
        <v>0</v>
      </c>
      <c r="W81" s="146"/>
      <c r="X81" s="146"/>
      <c r="Y81" s="141" t="str">
        <f>IF(ISERROR(RANK(#REF!,#REF!)),"",RANK(#REF!,#REF!))</f>
        <v/>
      </c>
      <c r="Z81" s="50"/>
    </row>
    <row r="82" spans="1:26" ht="13.2" customHeight="1" thickBot="1" x14ac:dyDescent="0.25">
      <c r="B82" s="62"/>
      <c r="C82" s="62"/>
      <c r="D82" s="62"/>
      <c r="E82" s="15" t="s">
        <v>66</v>
      </c>
      <c r="F82" s="46"/>
      <c r="G82" s="46"/>
      <c r="H82" s="46"/>
      <c r="I82" s="46"/>
      <c r="J82" s="46"/>
      <c r="K82" s="46"/>
      <c r="L82" s="46"/>
      <c r="M82" s="46"/>
      <c r="N82" s="47">
        <f t="shared" si="145"/>
        <v>0</v>
      </c>
      <c r="O82" s="48"/>
      <c r="P82" s="48"/>
      <c r="Q82" s="48"/>
      <c r="R82" s="48"/>
      <c r="S82" s="48"/>
      <c r="T82" s="48"/>
      <c r="U82" s="206"/>
      <c r="V82" s="149">
        <f>SUM(O82:T82)</f>
        <v>0</v>
      </c>
      <c r="W82" s="152"/>
      <c r="X82" s="152"/>
      <c r="Y82" s="153" t="str">
        <f>IF(ISERROR(RANK(#REF!,#REF!)),"",RANK(#REF!,#REF!))</f>
        <v/>
      </c>
      <c r="Z82" s="52"/>
    </row>
    <row r="83" spans="1:26" ht="13.2" customHeight="1" thickTop="1" x14ac:dyDescent="0.2">
      <c r="A83" s="58">
        <v>20</v>
      </c>
      <c r="B83" s="200">
        <f>INDEX('List of Competitors'!O$5:O$24,MATCH($A83,'List of Competitors'!$M$5:$M$24,0))</f>
        <v>0</v>
      </c>
      <c r="C83" s="200">
        <f>INDEX('List of Competitors'!P$5:P$24,MATCH($A83,'List of Competitors'!$M$5:$M$24,0))</f>
        <v>0</v>
      </c>
      <c r="D83" s="200">
        <f>INDEX('List of Competitors'!Q$5:Q$24,MATCH($A83,'List of Competitors'!$M$5:$M$24,0))</f>
        <v>0</v>
      </c>
      <c r="E83" s="44" t="s">
        <v>63</v>
      </c>
      <c r="F83" s="45" t="e">
        <f t="shared" ref="F83:M83" si="146">AVERAGE(F84:F86)</f>
        <v>#DIV/0!</v>
      </c>
      <c r="G83" s="45" t="e">
        <f t="shared" si="146"/>
        <v>#DIV/0!</v>
      </c>
      <c r="H83" s="45" t="e">
        <f t="shared" si="146"/>
        <v>#DIV/0!</v>
      </c>
      <c r="I83" s="45" t="e">
        <f t="shared" si="146"/>
        <v>#DIV/0!</v>
      </c>
      <c r="J83" s="45" t="e">
        <f t="shared" si="146"/>
        <v>#DIV/0!</v>
      </c>
      <c r="K83" s="45" t="e">
        <f t="shared" si="146"/>
        <v>#DIV/0!</v>
      </c>
      <c r="L83" s="45" t="e">
        <f t="shared" si="146"/>
        <v>#DIV/0!</v>
      </c>
      <c r="M83" s="45" t="e">
        <f t="shared" si="146"/>
        <v>#DIV/0!</v>
      </c>
      <c r="N83" s="135">
        <f>SUM(N84:N86)/IF(N86=0,2,3)</f>
        <v>0</v>
      </c>
      <c r="O83" s="174">
        <f t="shared" ref="O83" si="147">SUM(O84:O86)/IF($N86=0,2,3)</f>
        <v>0</v>
      </c>
      <c r="P83" s="174">
        <f t="shared" ref="P83" si="148">SUM(P84:P86)/IF($N86=0,2,3)</f>
        <v>0</v>
      </c>
      <c r="Q83" s="174">
        <f t="shared" ref="Q83" si="149">SUM(Q84:Q86)/IF($N86=0,2,3)</f>
        <v>0</v>
      </c>
      <c r="R83" s="174">
        <f t="shared" ref="R83" si="150">SUM(R84:R86)/IF($N86=0,2,3)</f>
        <v>0</v>
      </c>
      <c r="S83" s="174">
        <f t="shared" ref="S83" si="151">SUM(S84:S86)/IF($N86=0,2,3)</f>
        <v>0</v>
      </c>
      <c r="T83" s="174">
        <f t="shared" ref="T83" si="152">SUM(T84:T86)/IF($N86=0,2,3)</f>
        <v>0</v>
      </c>
      <c r="U83" s="203"/>
      <c r="V83" s="150">
        <f>SUM(V84:V86)/IF(N86=0,2,3)</f>
        <v>0</v>
      </c>
      <c r="W83" s="147">
        <f>N83-V83</f>
        <v>0</v>
      </c>
      <c r="X83" s="147" t="str">
        <f>IF(W83&gt;=150,"Oui","Non")</f>
        <v>Non</v>
      </c>
      <c r="Y83" s="151">
        <f>IF(W83=0,0,IF(ISERROR(RANK(W83,W:W)),"",RANK(Z83,Z:Z)))</f>
        <v>0</v>
      </c>
      <c r="Z83" s="51">
        <f>IFERROR(W83+F83/100000+J83/10000000+G83/1000000000,0)</f>
        <v>0</v>
      </c>
    </row>
    <row r="84" spans="1:26" ht="13.2" customHeight="1" x14ac:dyDescent="0.2">
      <c r="B84" s="201"/>
      <c r="C84" s="201"/>
      <c r="D84" s="201"/>
      <c r="E84" s="13" t="s">
        <v>64</v>
      </c>
      <c r="F84" s="26"/>
      <c r="G84" s="26"/>
      <c r="H84" s="26"/>
      <c r="I84" s="26"/>
      <c r="J84" s="26"/>
      <c r="K84" s="26"/>
      <c r="L84" s="26"/>
      <c r="M84" s="26"/>
      <c r="N84" s="24">
        <f>SUM(F84:M84)</f>
        <v>0</v>
      </c>
      <c r="O84" s="27"/>
      <c r="P84" s="27"/>
      <c r="Q84" s="27"/>
      <c r="R84" s="27"/>
      <c r="S84" s="27"/>
      <c r="T84" s="27"/>
      <c r="U84" s="204"/>
      <c r="V84" s="28">
        <f>SUM(O84:T84)</f>
        <v>0</v>
      </c>
      <c r="W84" s="146"/>
      <c r="X84" s="146"/>
      <c r="Y84" s="145"/>
      <c r="Z84" s="30"/>
    </row>
    <row r="85" spans="1:26" ht="13.2" customHeight="1" x14ac:dyDescent="0.2">
      <c r="B85" s="63"/>
      <c r="C85" s="63"/>
      <c r="D85" s="63"/>
      <c r="E85" s="13" t="s">
        <v>65</v>
      </c>
      <c r="F85" s="25"/>
      <c r="G85" s="25"/>
      <c r="H85" s="25"/>
      <c r="I85" s="25"/>
      <c r="J85" s="25"/>
      <c r="K85" s="25"/>
      <c r="L85" s="25"/>
      <c r="M85" s="25"/>
      <c r="N85" s="43">
        <f t="shared" ref="N85:N86" si="153">SUM(F85:M85)</f>
        <v>0</v>
      </c>
      <c r="O85" s="29"/>
      <c r="P85" s="29"/>
      <c r="Q85" s="29"/>
      <c r="R85" s="29"/>
      <c r="S85" s="29"/>
      <c r="T85" s="29"/>
      <c r="U85" s="205"/>
      <c r="V85" s="148">
        <f>SUM(O85:T85)</f>
        <v>0</v>
      </c>
      <c r="W85" s="146"/>
      <c r="X85" s="146"/>
      <c r="Y85" s="141" t="str">
        <f>IF(ISERROR(RANK(#REF!,#REF!)),"",RANK(#REF!,#REF!))</f>
        <v/>
      </c>
      <c r="Z85" s="16"/>
    </row>
    <row r="86" spans="1:26" ht="13.2" customHeight="1" thickBot="1" x14ac:dyDescent="0.25">
      <c r="B86" s="64"/>
      <c r="C86" s="64"/>
      <c r="D86" s="64"/>
      <c r="E86" s="15" t="s">
        <v>66</v>
      </c>
      <c r="F86" s="46"/>
      <c r="G86" s="46"/>
      <c r="H86" s="46"/>
      <c r="I86" s="46"/>
      <c r="J86" s="46"/>
      <c r="K86" s="46"/>
      <c r="L86" s="46"/>
      <c r="M86" s="46"/>
      <c r="N86" s="47">
        <f t="shared" si="153"/>
        <v>0</v>
      </c>
      <c r="O86" s="48"/>
      <c r="P86" s="48"/>
      <c r="Q86" s="48"/>
      <c r="R86" s="48"/>
      <c r="S86" s="48"/>
      <c r="T86" s="48"/>
      <c r="U86" s="206"/>
      <c r="V86" s="149">
        <f>SUM(O86:T86)</f>
        <v>0</v>
      </c>
      <c r="W86" s="152"/>
      <c r="X86" s="152"/>
      <c r="Y86" s="153" t="str">
        <f>IF(ISERROR(RANK(#REF!,#REF!)),"",RANK(#REF!,#REF!))</f>
        <v/>
      </c>
      <c r="Z86" s="18"/>
    </row>
    <row r="87" spans="1:26" ht="10.8" thickTop="1" x14ac:dyDescent="0.2"/>
  </sheetData>
  <mergeCells count="60">
    <mergeCell ref="B7:B8"/>
    <mergeCell ref="C7:C8"/>
    <mergeCell ref="D7:D8"/>
    <mergeCell ref="B11:B12"/>
    <mergeCell ref="C11:C12"/>
    <mergeCell ref="D11:D12"/>
    <mergeCell ref="B15:B16"/>
    <mergeCell ref="C15:C16"/>
    <mergeCell ref="D15:D16"/>
    <mergeCell ref="B19:B20"/>
    <mergeCell ref="C19:C20"/>
    <mergeCell ref="D19:D20"/>
    <mergeCell ref="B23:B24"/>
    <mergeCell ref="C23:C24"/>
    <mergeCell ref="D23:D24"/>
    <mergeCell ref="B27:B28"/>
    <mergeCell ref="C27:C28"/>
    <mergeCell ref="D27:D28"/>
    <mergeCell ref="B31:B32"/>
    <mergeCell ref="C31:C32"/>
    <mergeCell ref="D31:D32"/>
    <mergeCell ref="B35:B36"/>
    <mergeCell ref="C35:C36"/>
    <mergeCell ref="D35:D36"/>
    <mergeCell ref="B39:B40"/>
    <mergeCell ref="C39:C40"/>
    <mergeCell ref="D39:D40"/>
    <mergeCell ref="B43:B44"/>
    <mergeCell ref="C43:C44"/>
    <mergeCell ref="D43:D44"/>
    <mergeCell ref="B47:B48"/>
    <mergeCell ref="C47:C48"/>
    <mergeCell ref="D47:D48"/>
    <mergeCell ref="B51:B52"/>
    <mergeCell ref="C51:C52"/>
    <mergeCell ref="D51:D52"/>
    <mergeCell ref="B55:B56"/>
    <mergeCell ref="C55:C56"/>
    <mergeCell ref="D55:D56"/>
    <mergeCell ref="B59:B60"/>
    <mergeCell ref="C59:C60"/>
    <mergeCell ref="D59:D60"/>
    <mergeCell ref="B63:B64"/>
    <mergeCell ref="C63:C64"/>
    <mergeCell ref="D63:D64"/>
    <mergeCell ref="B67:B68"/>
    <mergeCell ref="C67:C68"/>
    <mergeCell ref="D67:D68"/>
    <mergeCell ref="B71:B72"/>
    <mergeCell ref="C71:C72"/>
    <mergeCell ref="D71:D72"/>
    <mergeCell ref="B75:B76"/>
    <mergeCell ref="C75:C76"/>
    <mergeCell ref="D75:D76"/>
    <mergeCell ref="B79:B80"/>
    <mergeCell ref="C79:C80"/>
    <mergeCell ref="D79:D80"/>
    <mergeCell ref="B83:B84"/>
    <mergeCell ref="C83:C84"/>
    <mergeCell ref="D83:D84"/>
  </mergeCells>
  <dataValidations count="2">
    <dataValidation type="decimal" allowBlank="1" showInputMessage="1" showErrorMessage="1" sqref="G7:N7 G8:M10 G19:N19 G23:N23 G11:N11 G15:N15 G83:N83 G27:N27 G84:M86 G35:N35 G40:M42 G39:N39 G44:M46 G43:N43 G48:M50 G47:N47 G52:M54 G51:N51 G56:M58 G55:N55 G60:M62 G59:N59 G64:M66 G63:N63 G68:M70 G67:N67 G72:M74 G71:N71 G76:M78 G75:N75 G80:M82 G79:N79 G31:N31 G24:M26 G28:M30 G32:M34 G36:M38 G12:M14 G16:M18 F7:F86 G20:M22" xr:uid="{2551FB98-7E45-4C65-B460-79B1FCD4F274}">
      <formula1>-0.1</formula1>
      <formula2>25.1</formula2>
    </dataValidation>
    <dataValidation type="decimal" allowBlank="1" showInputMessage="1" showErrorMessage="1" sqref="O7:T86" xr:uid="{A34CA2A3-8E06-4744-9D9B-27F071237228}">
      <formula1>-0.1</formula1>
      <formula2>20.1</formula2>
    </dataValidation>
  </dataValidations>
  <pageMargins left="0.39370078740157483" right="0.39370078740157483" top="0.39370078740157483" bottom="0.39370078740157483" header="0" footer="0"/>
  <pageSetup paperSize="9" scale="4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DBFC9-D25E-4CA4-A666-53F9373FA737}">
  <sheetPr codeName="Tabelle18">
    <pageSetUpPr fitToPage="1"/>
  </sheetPr>
  <dimension ref="A1:Y10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2" width="11.6640625" style="1" customWidth="1" outlineLevel="1"/>
    <col min="23" max="24" width="11.6640625" style="1" customWidth="1"/>
    <col min="25" max="25" width="17.109375" style="1" hidden="1" customWidth="1"/>
    <col min="26" max="16384" width="11.44140625" style="1"/>
  </cols>
  <sheetData>
    <row r="1" spans="1:25" ht="21" x14ac:dyDescent="0.4">
      <c r="B1" s="2" t="s">
        <v>2</v>
      </c>
      <c r="D1" s="83"/>
      <c r="E1" s="88">
        <f>'List of Competitors'!B2</f>
        <v>0</v>
      </c>
      <c r="L1" s="2"/>
      <c r="N1" s="3"/>
    </row>
    <row r="2" spans="1:25" ht="21" x14ac:dyDescent="0.4">
      <c r="B2" s="2"/>
      <c r="D2" s="83"/>
      <c r="E2" s="89">
        <f>'List of Competitors'!C2</f>
        <v>0</v>
      </c>
      <c r="L2" s="2"/>
      <c r="N2" s="3"/>
    </row>
    <row r="3" spans="1:25" ht="16.2" thickBot="1" x14ac:dyDescent="0.35">
      <c r="F3" s="4"/>
      <c r="G3" s="4"/>
      <c r="H3" s="4"/>
      <c r="I3" s="4"/>
      <c r="J3" s="4"/>
      <c r="K3" s="4"/>
      <c r="L3" s="4"/>
      <c r="M3" s="4"/>
      <c r="N3" s="4"/>
    </row>
    <row r="4" spans="1:25"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38" t="s">
        <v>27</v>
      </c>
      <c r="V4" s="163" t="s">
        <v>27</v>
      </c>
      <c r="W4" s="142" t="s">
        <v>61</v>
      </c>
      <c r="X4" s="140" t="s">
        <v>29</v>
      </c>
      <c r="Y4" s="5" t="s">
        <v>15</v>
      </c>
    </row>
    <row r="5" spans="1:25" s="8" customFormat="1" ht="23.4" x14ac:dyDescent="0.25">
      <c r="B5" s="6"/>
      <c r="C5" s="60"/>
      <c r="D5" s="60"/>
      <c r="E5" s="6"/>
      <c r="F5" s="7"/>
      <c r="G5" s="7"/>
      <c r="H5" s="7"/>
      <c r="J5" s="7"/>
      <c r="K5" s="7"/>
      <c r="L5" s="7"/>
      <c r="M5" s="9"/>
      <c r="N5" s="7"/>
      <c r="O5" s="10" t="s">
        <v>39</v>
      </c>
      <c r="P5" s="10" t="s">
        <v>40</v>
      </c>
      <c r="Q5" s="10" t="s">
        <v>41</v>
      </c>
      <c r="R5" s="10" t="s">
        <v>42</v>
      </c>
      <c r="S5" s="10" t="s">
        <v>43</v>
      </c>
      <c r="T5" s="10" t="s">
        <v>44</v>
      </c>
      <c r="U5" s="202" t="s">
        <v>84</v>
      </c>
      <c r="V5" s="139" t="s">
        <v>61</v>
      </c>
      <c r="W5" s="143"/>
      <c r="X5" s="141" t="s">
        <v>62</v>
      </c>
      <c r="Y5" s="16"/>
    </row>
    <row r="6" spans="1:25"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 t="s">
        <v>85</v>
      </c>
      <c r="V6" s="159"/>
      <c r="W6" s="160"/>
      <c r="X6" s="153" t="s">
        <v>62</v>
      </c>
      <c r="Y6" s="17"/>
    </row>
    <row r="7" spans="1:25" ht="13.2" customHeight="1" x14ac:dyDescent="0.2">
      <c r="A7" s="58">
        <v>1</v>
      </c>
      <c r="B7" s="200">
        <f>INDEX('List of Competitors'!U$5:U$24,MATCH($A7,'List of Competitors'!$S$5:$S$24,0))</f>
        <v>0</v>
      </c>
      <c r="C7" s="200">
        <f>INDEX('List of Competitors'!V$5:V$24,MATCH($A7,'List of Competitors'!$S$5:$S$24,0))</f>
        <v>0</v>
      </c>
      <c r="D7" s="200">
        <f>INDEX('List of Competitors'!W$5:W$24,MATCH($A7,'List of Competitors'!$S$5:$S$24,0))</f>
        <v>0</v>
      </c>
      <c r="E7" s="44" t="s">
        <v>63</v>
      </c>
      <c r="F7" s="45" t="e">
        <f t="shared" ref="F7:M7" si="0">AVERAGE(F8:F11)</f>
        <v>#DIV/0!</v>
      </c>
      <c r="G7" s="45" t="e">
        <f t="shared" si="0"/>
        <v>#DIV/0!</v>
      </c>
      <c r="H7" s="45" t="e">
        <f t="shared" si="0"/>
        <v>#DIV/0!</v>
      </c>
      <c r="I7" s="45" t="e">
        <f t="shared" si="0"/>
        <v>#DIV/0!</v>
      </c>
      <c r="J7" s="45" t="e">
        <f t="shared" si="0"/>
        <v>#DIV/0!</v>
      </c>
      <c r="K7" s="45" t="e">
        <f t="shared" si="0"/>
        <v>#DIV/0!</v>
      </c>
      <c r="L7" s="45" t="e">
        <f t="shared" si="0"/>
        <v>#DIV/0!</v>
      </c>
      <c r="M7" s="45" t="e">
        <f t="shared" si="0"/>
        <v>#DIV/0!</v>
      </c>
      <c r="N7" s="135">
        <f>SUM(N8:N11)/IF(N11=0,3,4)</f>
        <v>0</v>
      </c>
      <c r="O7" s="174">
        <f>SUM(O8:O11)/IF($N11=0,3,4)</f>
        <v>0</v>
      </c>
      <c r="P7" s="174">
        <f t="shared" ref="P7:T7" si="1">SUM(P8:P11)/IF($N11=0,3,4)</f>
        <v>0</v>
      </c>
      <c r="Q7" s="174">
        <f t="shared" si="1"/>
        <v>0</v>
      </c>
      <c r="R7" s="174">
        <f t="shared" si="1"/>
        <v>0</v>
      </c>
      <c r="S7" s="174">
        <f t="shared" si="1"/>
        <v>0</v>
      </c>
      <c r="T7" s="174">
        <f t="shared" si="1"/>
        <v>0</v>
      </c>
      <c r="U7" s="203"/>
      <c r="V7" s="150">
        <f>SUM(V8:V11)/IF(N11=0,3,4)</f>
        <v>0</v>
      </c>
      <c r="W7" s="170">
        <f>N7-V7</f>
        <v>0</v>
      </c>
      <c r="X7" s="151">
        <f>IF(W7=0,0,IF(ISERROR(RANK(W7,W:W)),"",RANK(Y7,Y:Y)))</f>
        <v>0</v>
      </c>
      <c r="Y7" s="51">
        <f>IFERROR(W7+F7/100000+J7/10000000+G7/1000000000,0)</f>
        <v>0</v>
      </c>
    </row>
    <row r="8" spans="1:25" ht="13.2" customHeight="1" x14ac:dyDescent="0.2">
      <c r="B8" s="201"/>
      <c r="C8" s="201"/>
      <c r="D8" s="201"/>
      <c r="E8" s="13" t="s">
        <v>64</v>
      </c>
      <c r="F8" s="26"/>
      <c r="G8" s="26"/>
      <c r="H8" s="26"/>
      <c r="I8" s="26"/>
      <c r="J8" s="26"/>
      <c r="K8" s="26"/>
      <c r="L8" s="26"/>
      <c r="M8" s="26"/>
      <c r="N8" s="24">
        <f>SUM(F8:M8)</f>
        <v>0</v>
      </c>
      <c r="O8" s="27"/>
      <c r="P8" s="27"/>
      <c r="Q8" s="27"/>
      <c r="R8" s="27"/>
      <c r="S8" s="27"/>
      <c r="T8" s="27"/>
      <c r="U8" s="204"/>
      <c r="V8" s="28">
        <f>SUM(O8:T8)</f>
        <v>0</v>
      </c>
      <c r="W8" s="169"/>
      <c r="X8" s="145"/>
      <c r="Y8" s="49"/>
    </row>
    <row r="9" spans="1:25" ht="13.2" customHeight="1" x14ac:dyDescent="0.2">
      <c r="B9" s="12"/>
      <c r="C9" s="12"/>
      <c r="D9" s="12"/>
      <c r="E9" s="13" t="s">
        <v>65</v>
      </c>
      <c r="F9" s="25"/>
      <c r="G9" s="25"/>
      <c r="H9" s="25"/>
      <c r="I9" s="25"/>
      <c r="J9" s="25"/>
      <c r="K9" s="25"/>
      <c r="L9" s="25"/>
      <c r="M9" s="25"/>
      <c r="N9" s="43">
        <f t="shared" ref="N9" si="2">SUM(F9:M9)</f>
        <v>0</v>
      </c>
      <c r="O9" s="29"/>
      <c r="P9" s="29"/>
      <c r="Q9" s="29"/>
      <c r="R9" s="29"/>
      <c r="S9" s="29"/>
      <c r="T9" s="29"/>
      <c r="U9" s="205"/>
      <c r="V9" s="148">
        <f>SUM(O9:T9)</f>
        <v>0</v>
      </c>
      <c r="W9" s="169"/>
      <c r="X9" s="141" t="str">
        <f>IF(ISERROR(RANK(#REF!,#REF!)),"",RANK(#REF!,#REF!))</f>
        <v/>
      </c>
      <c r="Y9" s="50"/>
    </row>
    <row r="10" spans="1:25" ht="13.2" customHeight="1" x14ac:dyDescent="0.2">
      <c r="B10" s="12"/>
      <c r="C10" s="12"/>
      <c r="D10" s="12"/>
      <c r="E10" s="13" t="s">
        <v>66</v>
      </c>
      <c r="F10" s="26"/>
      <c r="G10" s="26"/>
      <c r="H10" s="26"/>
      <c r="I10" s="26"/>
      <c r="J10" s="26"/>
      <c r="K10" s="26"/>
      <c r="L10" s="26"/>
      <c r="M10" s="26"/>
      <c r="N10" s="24">
        <f>SUM(F10:M10)</f>
        <v>0</v>
      </c>
      <c r="O10" s="27"/>
      <c r="P10" s="27"/>
      <c r="Q10" s="27"/>
      <c r="R10" s="27"/>
      <c r="S10" s="27"/>
      <c r="T10" s="27"/>
      <c r="U10" s="204"/>
      <c r="V10" s="28">
        <f>SUM(O10:T10)</f>
        <v>0</v>
      </c>
      <c r="W10" s="169"/>
      <c r="X10" s="141"/>
      <c r="Y10" s="50"/>
    </row>
    <row r="11" spans="1:25" ht="13.2" customHeight="1" thickBot="1" x14ac:dyDescent="0.25">
      <c r="B11" s="14"/>
      <c r="C11" s="14"/>
      <c r="D11" s="14"/>
      <c r="E11" s="15" t="s">
        <v>67</v>
      </c>
      <c r="F11" s="54"/>
      <c r="G11" s="54"/>
      <c r="H11" s="54"/>
      <c r="I11" s="54"/>
      <c r="J11" s="54"/>
      <c r="K11" s="54"/>
      <c r="L11" s="54"/>
      <c r="M11" s="54"/>
      <c r="N11" s="166">
        <f t="shared" ref="N11" si="3">SUM(F11:M11)</f>
        <v>0</v>
      </c>
      <c r="O11" s="53"/>
      <c r="P11" s="53"/>
      <c r="Q11" s="53"/>
      <c r="R11" s="53"/>
      <c r="S11" s="53"/>
      <c r="T11" s="53"/>
      <c r="U11" s="207"/>
      <c r="V11" s="172">
        <f>SUM(O11:T11)</f>
        <v>0</v>
      </c>
      <c r="W11" s="173"/>
      <c r="X11" s="153" t="str">
        <f>IF(ISERROR(RANK(#REF!,#REF!)),"",RANK(#REF!,#REF!))</f>
        <v/>
      </c>
      <c r="Y11" s="144"/>
    </row>
    <row r="12" spans="1:25" ht="13.2" customHeight="1" thickTop="1" x14ac:dyDescent="0.2">
      <c r="A12" s="58">
        <v>2</v>
      </c>
      <c r="B12" s="200">
        <f>INDEX('List of Competitors'!U$5:U$24,MATCH($A12,'List of Competitors'!$S$5:$S$24,0))</f>
        <v>0</v>
      </c>
      <c r="C12" s="200">
        <f>INDEX('List of Competitors'!V$5:V$24,MATCH($A12,'List of Competitors'!$S$5:$S$24,0))</f>
        <v>0</v>
      </c>
      <c r="D12" s="200">
        <f>INDEX('List of Competitors'!W$5:W$24,MATCH($A12,'List of Competitors'!$S$5:$S$24,0))</f>
        <v>0</v>
      </c>
      <c r="E12" s="44" t="s">
        <v>63</v>
      </c>
      <c r="F12" s="56" t="e">
        <f t="shared" ref="F12:M12" si="4">AVERAGE(F13:F16)</f>
        <v>#DIV/0!</v>
      </c>
      <c r="G12" s="56" t="e">
        <f t="shared" si="4"/>
        <v>#DIV/0!</v>
      </c>
      <c r="H12" s="56" t="e">
        <f t="shared" si="4"/>
        <v>#DIV/0!</v>
      </c>
      <c r="I12" s="56" t="e">
        <f t="shared" si="4"/>
        <v>#DIV/0!</v>
      </c>
      <c r="J12" s="56" t="e">
        <f t="shared" si="4"/>
        <v>#DIV/0!</v>
      </c>
      <c r="K12" s="56" t="e">
        <f t="shared" si="4"/>
        <v>#DIV/0!</v>
      </c>
      <c r="L12" s="56" t="e">
        <f t="shared" si="4"/>
        <v>#DIV/0!</v>
      </c>
      <c r="M12" s="56" t="e">
        <f t="shared" si="4"/>
        <v>#DIV/0!</v>
      </c>
      <c r="N12" s="167">
        <f>SUM(N13:N16)/IF(N16=0,3,4)</f>
        <v>0</v>
      </c>
      <c r="O12" s="175">
        <f>SUM(O13:O16)/IF($N16=0,3,4)</f>
        <v>0</v>
      </c>
      <c r="P12" s="175">
        <f t="shared" ref="P12:T12" si="5">SUM(P13:P16)/IF($N16=0,3,4)</f>
        <v>0</v>
      </c>
      <c r="Q12" s="175">
        <f t="shared" si="5"/>
        <v>0</v>
      </c>
      <c r="R12" s="175">
        <f t="shared" si="5"/>
        <v>0</v>
      </c>
      <c r="S12" s="175">
        <f t="shared" si="5"/>
        <v>0</v>
      </c>
      <c r="T12" s="175">
        <f t="shared" si="5"/>
        <v>0</v>
      </c>
      <c r="U12" s="208"/>
      <c r="V12" s="171">
        <f>SUM(V13:V16)/IF(N16=0,3,4)</f>
        <v>0</v>
      </c>
      <c r="W12" s="170">
        <f>N12-V12</f>
        <v>0</v>
      </c>
      <c r="X12" s="151">
        <f>IF(W12=0,0,IF(ISERROR(RANK(W12,W:W)),"",RANK(Y12,Y:Y)))</f>
        <v>0</v>
      </c>
      <c r="Y12" s="51">
        <f>IFERROR(W12+F12/100000+J12/10000000+G12/1000000000,0)</f>
        <v>0</v>
      </c>
    </row>
    <row r="13" spans="1:25" ht="13.2" customHeight="1" x14ac:dyDescent="0.2">
      <c r="B13" s="201"/>
      <c r="C13" s="201"/>
      <c r="D13" s="201"/>
      <c r="E13" s="13" t="s">
        <v>64</v>
      </c>
      <c r="F13" s="25"/>
      <c r="G13" s="25"/>
      <c r="H13" s="25"/>
      <c r="I13" s="25"/>
      <c r="J13" s="25"/>
      <c r="K13" s="25"/>
      <c r="L13" s="25"/>
      <c r="M13" s="25"/>
      <c r="N13" s="43">
        <f t="shared" ref="N13" si="6">SUM(F13:M13)</f>
        <v>0</v>
      </c>
      <c r="O13" s="29"/>
      <c r="P13" s="29"/>
      <c r="Q13" s="29"/>
      <c r="R13" s="29"/>
      <c r="S13" s="29"/>
      <c r="T13" s="29"/>
      <c r="U13" s="205"/>
      <c r="V13" s="148">
        <f>SUM(O13:T13)</f>
        <v>0</v>
      </c>
      <c r="W13" s="169"/>
      <c r="X13" s="145"/>
      <c r="Y13" s="49"/>
    </row>
    <row r="14" spans="1:25" ht="13.2" customHeight="1" x14ac:dyDescent="0.2">
      <c r="B14" s="12"/>
      <c r="C14" s="12"/>
      <c r="D14" s="12"/>
      <c r="E14" s="13" t="s">
        <v>65</v>
      </c>
      <c r="F14" s="26"/>
      <c r="G14" s="26"/>
      <c r="H14" s="26"/>
      <c r="I14" s="26"/>
      <c r="J14" s="26"/>
      <c r="K14" s="26"/>
      <c r="L14" s="26"/>
      <c r="M14" s="26"/>
      <c r="N14" s="24">
        <f>SUM(F14:M14)</f>
        <v>0</v>
      </c>
      <c r="O14" s="27"/>
      <c r="P14" s="27"/>
      <c r="Q14" s="27"/>
      <c r="R14" s="27"/>
      <c r="S14" s="27"/>
      <c r="T14" s="27"/>
      <c r="U14" s="204"/>
      <c r="V14" s="28">
        <f>SUM(O14:T14)</f>
        <v>0</v>
      </c>
      <c r="W14" s="169"/>
      <c r="X14" s="141" t="str">
        <f>IF(ISERROR(RANK(#REF!,#REF!)),"",RANK(#REF!,#REF!))</f>
        <v/>
      </c>
      <c r="Y14" s="50"/>
    </row>
    <row r="15" spans="1:25" ht="13.2" customHeight="1" x14ac:dyDescent="0.2">
      <c r="B15" s="12"/>
      <c r="C15" s="12"/>
      <c r="D15" s="12"/>
      <c r="E15" s="13" t="s">
        <v>66</v>
      </c>
      <c r="F15" s="25"/>
      <c r="G15" s="25"/>
      <c r="H15" s="25"/>
      <c r="I15" s="25"/>
      <c r="J15" s="25"/>
      <c r="K15" s="25"/>
      <c r="L15" s="25"/>
      <c r="M15" s="25"/>
      <c r="N15" s="43">
        <f t="shared" ref="N15:N16" si="7">SUM(F15:M15)</f>
        <v>0</v>
      </c>
      <c r="O15" s="29"/>
      <c r="P15" s="29"/>
      <c r="Q15" s="29"/>
      <c r="R15" s="29"/>
      <c r="S15" s="29"/>
      <c r="T15" s="29"/>
      <c r="U15" s="205"/>
      <c r="V15" s="148">
        <f>SUM(O15:T15)</f>
        <v>0</v>
      </c>
      <c r="W15" s="169"/>
      <c r="X15" s="141"/>
      <c r="Y15" s="50"/>
    </row>
    <row r="16" spans="1:25" ht="13.2" customHeight="1" thickBot="1" x14ac:dyDescent="0.25">
      <c r="B16" s="14"/>
      <c r="C16" s="14"/>
      <c r="D16" s="14"/>
      <c r="E16" s="15" t="s">
        <v>67</v>
      </c>
      <c r="F16" s="46"/>
      <c r="G16" s="46"/>
      <c r="H16" s="46"/>
      <c r="I16" s="46"/>
      <c r="J16" s="46"/>
      <c r="K16" s="46"/>
      <c r="L16" s="46"/>
      <c r="M16" s="46"/>
      <c r="N16" s="47">
        <f t="shared" si="7"/>
        <v>0</v>
      </c>
      <c r="O16" s="48"/>
      <c r="P16" s="48"/>
      <c r="Q16" s="48"/>
      <c r="R16" s="48"/>
      <c r="S16" s="48"/>
      <c r="T16" s="48"/>
      <c r="U16" s="206"/>
      <c r="V16" s="149">
        <f>SUM(O16:T16)</f>
        <v>0</v>
      </c>
      <c r="W16" s="173"/>
      <c r="X16" s="153" t="str">
        <f>IF(ISERROR(RANK(#REF!,#REF!)),"",RANK(#REF!,#REF!))</f>
        <v/>
      </c>
      <c r="Y16" s="144"/>
    </row>
    <row r="17" spans="1:25" ht="13.2" customHeight="1" thickTop="1" x14ac:dyDescent="0.2">
      <c r="A17" s="58">
        <v>3</v>
      </c>
      <c r="B17" s="200">
        <f>INDEX('List of Competitors'!U$5:U$24,MATCH($A17,'List of Competitors'!$S$5:$S$24,0))</f>
        <v>0</v>
      </c>
      <c r="C17" s="200">
        <f>INDEX('List of Competitors'!V$5:V$24,MATCH($A17,'List of Competitors'!$S$5:$S$24,0))</f>
        <v>0</v>
      </c>
      <c r="D17" s="200">
        <f>INDEX('List of Competitors'!W$5:W$24,MATCH($A17,'List of Competitors'!$S$5:$S$24,0))</f>
        <v>0</v>
      </c>
      <c r="E17" s="44" t="s">
        <v>63</v>
      </c>
      <c r="F17" s="45" t="e">
        <f t="shared" ref="F17:M17" si="8">AVERAGE(F18:F21)</f>
        <v>#DIV/0!</v>
      </c>
      <c r="G17" s="45" t="e">
        <f t="shared" si="8"/>
        <v>#DIV/0!</v>
      </c>
      <c r="H17" s="45" t="e">
        <f t="shared" si="8"/>
        <v>#DIV/0!</v>
      </c>
      <c r="I17" s="45" t="e">
        <f t="shared" si="8"/>
        <v>#DIV/0!</v>
      </c>
      <c r="J17" s="45" t="e">
        <f t="shared" si="8"/>
        <v>#DIV/0!</v>
      </c>
      <c r="K17" s="45" t="e">
        <f t="shared" si="8"/>
        <v>#DIV/0!</v>
      </c>
      <c r="L17" s="45" t="e">
        <f t="shared" si="8"/>
        <v>#DIV/0!</v>
      </c>
      <c r="M17" s="45" t="e">
        <f t="shared" si="8"/>
        <v>#DIV/0!</v>
      </c>
      <c r="N17" s="135">
        <f>SUM(N18:N21)/IF(N21=0,3,4)</f>
        <v>0</v>
      </c>
      <c r="O17" s="174">
        <f t="shared" ref="O17" si="9">SUM(O18:O21)/IF($N21=0,3,4)</f>
        <v>0</v>
      </c>
      <c r="P17" s="174">
        <f t="shared" ref="P17" si="10">SUM(P18:P21)/IF($N21=0,3,4)</f>
        <v>0</v>
      </c>
      <c r="Q17" s="174">
        <f t="shared" ref="Q17" si="11">SUM(Q18:Q21)/IF($N21=0,3,4)</f>
        <v>0</v>
      </c>
      <c r="R17" s="174">
        <f t="shared" ref="R17" si="12">SUM(R18:R21)/IF($N21=0,3,4)</f>
        <v>0</v>
      </c>
      <c r="S17" s="174">
        <f t="shared" ref="S17" si="13">SUM(S18:S21)/IF($N21=0,3,4)</f>
        <v>0</v>
      </c>
      <c r="T17" s="174">
        <f t="shared" ref="T17" si="14">SUM(T18:T21)/IF($N21=0,3,4)</f>
        <v>0</v>
      </c>
      <c r="U17" s="203"/>
      <c r="V17" s="150">
        <f>SUM(V18:V21)/IF(N21=0,3,4)</f>
        <v>0</v>
      </c>
      <c r="W17" s="170">
        <f>N17-V17</f>
        <v>0</v>
      </c>
      <c r="X17" s="151">
        <f>IF(W17=0,0,IF(ISERROR(RANK(W17,W:W)),"",RANK(Y17,Y:Y)))</f>
        <v>0</v>
      </c>
      <c r="Y17" s="51">
        <f>IFERROR(W17+F17/100000+J17/10000000+G17/1000000000,0)</f>
        <v>0</v>
      </c>
    </row>
    <row r="18" spans="1:25" ht="13.2" customHeight="1" x14ac:dyDescent="0.2">
      <c r="B18" s="201"/>
      <c r="C18" s="201"/>
      <c r="D18" s="201"/>
      <c r="E18" s="13" t="s">
        <v>64</v>
      </c>
      <c r="F18" s="26"/>
      <c r="G18" s="26"/>
      <c r="H18" s="26"/>
      <c r="I18" s="26"/>
      <c r="J18" s="26"/>
      <c r="K18" s="26"/>
      <c r="L18" s="26"/>
      <c r="M18" s="26"/>
      <c r="N18" s="24">
        <f>SUM(F18:M18)</f>
        <v>0</v>
      </c>
      <c r="O18" s="27"/>
      <c r="P18" s="27"/>
      <c r="Q18" s="27"/>
      <c r="R18" s="27"/>
      <c r="S18" s="27"/>
      <c r="T18" s="27"/>
      <c r="U18" s="204"/>
      <c r="V18" s="28">
        <f>SUM(O18:T18)</f>
        <v>0</v>
      </c>
      <c r="W18" s="169"/>
      <c r="X18" s="145"/>
      <c r="Y18" s="49"/>
    </row>
    <row r="19" spans="1:25" ht="13.2" customHeight="1" x14ac:dyDescent="0.2">
      <c r="B19" s="12"/>
      <c r="C19" s="12"/>
      <c r="D19" s="12"/>
      <c r="E19" s="13" t="s">
        <v>65</v>
      </c>
      <c r="F19" s="25"/>
      <c r="G19" s="25"/>
      <c r="H19" s="25"/>
      <c r="I19" s="25"/>
      <c r="J19" s="25"/>
      <c r="K19" s="25"/>
      <c r="L19" s="25"/>
      <c r="M19" s="25"/>
      <c r="N19" s="43">
        <f t="shared" ref="N19" si="15">SUM(F19:M19)</f>
        <v>0</v>
      </c>
      <c r="O19" s="29"/>
      <c r="P19" s="29"/>
      <c r="Q19" s="29"/>
      <c r="R19" s="29"/>
      <c r="S19" s="29"/>
      <c r="T19" s="29"/>
      <c r="U19" s="205"/>
      <c r="V19" s="148">
        <f>SUM(O19:T19)</f>
        <v>0</v>
      </c>
      <c r="W19" s="169"/>
      <c r="X19" s="141" t="str">
        <f>IF(ISERROR(RANK(#REF!,#REF!)),"",RANK(#REF!,#REF!))</f>
        <v/>
      </c>
      <c r="Y19" s="50"/>
    </row>
    <row r="20" spans="1:25" ht="13.2" customHeight="1" x14ac:dyDescent="0.2">
      <c r="B20" s="12"/>
      <c r="C20" s="12"/>
      <c r="D20" s="12"/>
      <c r="E20" s="13" t="s">
        <v>66</v>
      </c>
      <c r="F20" s="26"/>
      <c r="G20" s="26"/>
      <c r="H20" s="26"/>
      <c r="I20" s="26"/>
      <c r="J20" s="26"/>
      <c r="K20" s="26"/>
      <c r="L20" s="26"/>
      <c r="M20" s="26"/>
      <c r="N20" s="24">
        <f>SUM(F20:M20)</f>
        <v>0</v>
      </c>
      <c r="O20" s="27"/>
      <c r="P20" s="27"/>
      <c r="Q20" s="27"/>
      <c r="R20" s="27"/>
      <c r="S20" s="27"/>
      <c r="T20" s="27"/>
      <c r="U20" s="204"/>
      <c r="V20" s="28">
        <f>SUM(O20:T20)</f>
        <v>0</v>
      </c>
      <c r="W20" s="169"/>
      <c r="X20" s="141"/>
      <c r="Y20" s="50"/>
    </row>
    <row r="21" spans="1:25" ht="13.2" customHeight="1" thickBot="1" x14ac:dyDescent="0.25">
      <c r="B21" s="14"/>
      <c r="C21" s="14"/>
      <c r="D21" s="14"/>
      <c r="E21" s="15" t="s">
        <v>67</v>
      </c>
      <c r="F21" s="54"/>
      <c r="G21" s="54"/>
      <c r="H21" s="54"/>
      <c r="I21" s="54"/>
      <c r="J21" s="54"/>
      <c r="K21" s="54"/>
      <c r="L21" s="54"/>
      <c r="M21" s="54"/>
      <c r="N21" s="55">
        <f t="shared" ref="N21" si="16">SUM(F21:M21)</f>
        <v>0</v>
      </c>
      <c r="O21" s="53"/>
      <c r="P21" s="53"/>
      <c r="Q21" s="53"/>
      <c r="R21" s="53"/>
      <c r="S21" s="53"/>
      <c r="T21" s="53"/>
      <c r="U21" s="207"/>
      <c r="V21" s="172">
        <f>SUM(O21:T21)</f>
        <v>0</v>
      </c>
      <c r="W21" s="173"/>
      <c r="X21" s="153" t="str">
        <f>IF(ISERROR(RANK(#REF!,#REF!)),"",RANK(#REF!,#REF!))</f>
        <v/>
      </c>
      <c r="Y21" s="144"/>
    </row>
    <row r="22" spans="1:25" ht="13.2" customHeight="1" thickTop="1" x14ac:dyDescent="0.2">
      <c r="A22" s="58">
        <v>4</v>
      </c>
      <c r="B22" s="200">
        <f>INDEX('List of Competitors'!U$5:U$24,MATCH($A22,'List of Competitors'!$S$5:$S$24,0))</f>
        <v>0</v>
      </c>
      <c r="C22" s="200">
        <f>INDEX('List of Competitors'!V$5:V$24,MATCH($A22,'List of Competitors'!$S$5:$S$24,0))</f>
        <v>0</v>
      </c>
      <c r="D22" s="200">
        <f>INDEX('List of Competitors'!W$5:W$24,MATCH($A22,'List of Competitors'!$S$5:$S$24,0))</f>
        <v>0</v>
      </c>
      <c r="E22" s="44" t="s">
        <v>63</v>
      </c>
      <c r="F22" s="56" t="e">
        <f t="shared" ref="F22:M22" si="17">AVERAGE(F23:F26)</f>
        <v>#DIV/0!</v>
      </c>
      <c r="G22" s="56" t="e">
        <f t="shared" si="17"/>
        <v>#DIV/0!</v>
      </c>
      <c r="H22" s="56" t="e">
        <f t="shared" si="17"/>
        <v>#DIV/0!</v>
      </c>
      <c r="I22" s="56" t="e">
        <f t="shared" si="17"/>
        <v>#DIV/0!</v>
      </c>
      <c r="J22" s="56" t="e">
        <f t="shared" si="17"/>
        <v>#DIV/0!</v>
      </c>
      <c r="K22" s="56" t="e">
        <f t="shared" si="17"/>
        <v>#DIV/0!</v>
      </c>
      <c r="L22" s="56" t="e">
        <f t="shared" si="17"/>
        <v>#DIV/0!</v>
      </c>
      <c r="M22" s="56" t="e">
        <f t="shared" si="17"/>
        <v>#DIV/0!</v>
      </c>
      <c r="N22" s="168">
        <f>SUM(N23:N26)/IF(N26=0,3,4)</f>
        <v>0</v>
      </c>
      <c r="O22" s="175">
        <f t="shared" ref="O22" si="18">SUM(O23:O26)/IF($N26=0,3,4)</f>
        <v>0</v>
      </c>
      <c r="P22" s="175">
        <f t="shared" ref="P22" si="19">SUM(P23:P26)/IF($N26=0,3,4)</f>
        <v>0</v>
      </c>
      <c r="Q22" s="175">
        <f t="shared" ref="Q22" si="20">SUM(Q23:Q26)/IF($N26=0,3,4)</f>
        <v>0</v>
      </c>
      <c r="R22" s="175">
        <f t="shared" ref="R22" si="21">SUM(R23:R26)/IF($N26=0,3,4)</f>
        <v>0</v>
      </c>
      <c r="S22" s="175">
        <f t="shared" ref="S22" si="22">SUM(S23:S26)/IF($N26=0,3,4)</f>
        <v>0</v>
      </c>
      <c r="T22" s="175">
        <f t="shared" ref="T22" si="23">SUM(T23:T26)/IF($N26=0,3,4)</f>
        <v>0</v>
      </c>
      <c r="U22" s="208"/>
      <c r="V22" s="171">
        <f>SUM(V23:V26)/IF(N26=0,3,4)</f>
        <v>0</v>
      </c>
      <c r="W22" s="170">
        <f>N22-V22</f>
        <v>0</v>
      </c>
      <c r="X22" s="151">
        <f>IF(W22=0,0,IF(ISERROR(RANK(W22,W:W)),"",RANK(Y22,Y:Y)))</f>
        <v>0</v>
      </c>
      <c r="Y22" s="51">
        <f>IFERROR(W22+F22/100000+J22/10000000+G22/1000000000,0)</f>
        <v>0</v>
      </c>
    </row>
    <row r="23" spans="1:25" ht="13.2" customHeight="1" x14ac:dyDescent="0.2">
      <c r="B23" s="201"/>
      <c r="C23" s="201"/>
      <c r="D23" s="201"/>
      <c r="E23" s="13" t="s">
        <v>64</v>
      </c>
      <c r="F23" s="25"/>
      <c r="G23" s="25"/>
      <c r="H23" s="25"/>
      <c r="I23" s="25"/>
      <c r="J23" s="25"/>
      <c r="K23" s="25"/>
      <c r="L23" s="25"/>
      <c r="M23" s="25"/>
      <c r="N23" s="43">
        <f t="shared" ref="N23" si="24">SUM(F23:M23)</f>
        <v>0</v>
      </c>
      <c r="O23" s="29"/>
      <c r="P23" s="29"/>
      <c r="Q23" s="29"/>
      <c r="R23" s="29"/>
      <c r="S23" s="29"/>
      <c r="T23" s="29"/>
      <c r="U23" s="205"/>
      <c r="V23" s="148">
        <f>SUM(O23:T23)</f>
        <v>0</v>
      </c>
      <c r="W23" s="169"/>
      <c r="X23" s="145"/>
      <c r="Y23" s="49"/>
    </row>
    <row r="24" spans="1:25" ht="13.2" customHeight="1" x14ac:dyDescent="0.2">
      <c r="B24" s="12"/>
      <c r="C24" s="12"/>
      <c r="D24" s="12"/>
      <c r="E24" s="13" t="s">
        <v>65</v>
      </c>
      <c r="F24" s="26"/>
      <c r="G24" s="26"/>
      <c r="H24" s="26"/>
      <c r="I24" s="26"/>
      <c r="J24" s="26"/>
      <c r="K24" s="26"/>
      <c r="L24" s="26"/>
      <c r="M24" s="26"/>
      <c r="N24" s="24">
        <f>SUM(F24:M24)</f>
        <v>0</v>
      </c>
      <c r="O24" s="27"/>
      <c r="P24" s="27"/>
      <c r="Q24" s="27"/>
      <c r="R24" s="27"/>
      <c r="S24" s="27"/>
      <c r="T24" s="27"/>
      <c r="U24" s="204"/>
      <c r="V24" s="28">
        <f>SUM(O24:T24)</f>
        <v>0</v>
      </c>
      <c r="W24" s="169"/>
      <c r="X24" s="141" t="str">
        <f>IF(ISERROR(RANK(#REF!,#REF!)),"",RANK(#REF!,#REF!))</f>
        <v/>
      </c>
      <c r="Y24" s="50"/>
    </row>
    <row r="25" spans="1:25" ht="13.2" customHeight="1" x14ac:dyDescent="0.2">
      <c r="B25" s="12"/>
      <c r="C25" s="12"/>
      <c r="D25" s="12"/>
      <c r="E25" s="13" t="s">
        <v>66</v>
      </c>
      <c r="F25" s="25"/>
      <c r="G25" s="25"/>
      <c r="H25" s="25"/>
      <c r="I25" s="25"/>
      <c r="J25" s="25"/>
      <c r="K25" s="25"/>
      <c r="L25" s="25"/>
      <c r="M25" s="25"/>
      <c r="N25" s="43">
        <f t="shared" ref="N25:N26" si="25">SUM(F25:M25)</f>
        <v>0</v>
      </c>
      <c r="O25" s="29"/>
      <c r="P25" s="29"/>
      <c r="Q25" s="29"/>
      <c r="R25" s="29"/>
      <c r="S25" s="29"/>
      <c r="T25" s="29"/>
      <c r="U25" s="205"/>
      <c r="V25" s="148">
        <f>SUM(O25:T25)</f>
        <v>0</v>
      </c>
      <c r="W25" s="169"/>
      <c r="X25" s="141"/>
      <c r="Y25" s="50"/>
    </row>
    <row r="26" spans="1:25" ht="13.2" customHeight="1" thickBot="1" x14ac:dyDescent="0.25">
      <c r="B26" s="14"/>
      <c r="C26" s="14"/>
      <c r="D26" s="14"/>
      <c r="E26" s="15" t="s">
        <v>67</v>
      </c>
      <c r="F26" s="46"/>
      <c r="G26" s="46"/>
      <c r="H26" s="46"/>
      <c r="I26" s="46"/>
      <c r="J26" s="46"/>
      <c r="K26" s="46"/>
      <c r="L26" s="46"/>
      <c r="M26" s="46"/>
      <c r="N26" s="47">
        <f t="shared" si="25"/>
        <v>0</v>
      </c>
      <c r="O26" s="48"/>
      <c r="P26" s="48"/>
      <c r="Q26" s="48"/>
      <c r="R26" s="48"/>
      <c r="S26" s="48"/>
      <c r="T26" s="48"/>
      <c r="U26" s="206"/>
      <c r="V26" s="149">
        <f>SUM(O26:T26)</f>
        <v>0</v>
      </c>
      <c r="W26" s="173"/>
      <c r="X26" s="153" t="str">
        <f>IF(ISERROR(RANK(#REF!,#REF!)),"",RANK(#REF!,#REF!))</f>
        <v/>
      </c>
      <c r="Y26" s="144"/>
    </row>
    <row r="27" spans="1:25" ht="13.2" customHeight="1" thickTop="1" x14ac:dyDescent="0.2">
      <c r="A27" s="58">
        <v>5</v>
      </c>
      <c r="B27" s="200">
        <f>INDEX('List of Competitors'!U$5:U$24,MATCH($A27,'List of Competitors'!$S$5:$S$24,0))</f>
        <v>0</v>
      </c>
      <c r="C27" s="200">
        <f>INDEX('List of Competitors'!V$5:V$24,MATCH($A27,'List of Competitors'!$S$5:$S$24,0))</f>
        <v>0</v>
      </c>
      <c r="D27" s="200">
        <f>INDEX('List of Competitors'!W$5:W$24,MATCH($A27,'List of Competitors'!$S$5:$S$24,0))</f>
        <v>0</v>
      </c>
      <c r="E27" s="44" t="s">
        <v>63</v>
      </c>
      <c r="F27" s="45" t="e">
        <f t="shared" ref="F27:M27" si="26">AVERAGE(F28:F31)</f>
        <v>#DIV/0!</v>
      </c>
      <c r="G27" s="45" t="e">
        <f t="shared" si="26"/>
        <v>#DIV/0!</v>
      </c>
      <c r="H27" s="45" t="e">
        <f t="shared" si="26"/>
        <v>#DIV/0!</v>
      </c>
      <c r="I27" s="45" t="e">
        <f t="shared" si="26"/>
        <v>#DIV/0!</v>
      </c>
      <c r="J27" s="45" t="e">
        <f t="shared" si="26"/>
        <v>#DIV/0!</v>
      </c>
      <c r="K27" s="45" t="e">
        <f t="shared" si="26"/>
        <v>#DIV/0!</v>
      </c>
      <c r="L27" s="45" t="e">
        <f t="shared" si="26"/>
        <v>#DIV/0!</v>
      </c>
      <c r="M27" s="45" t="e">
        <f t="shared" si="26"/>
        <v>#DIV/0!</v>
      </c>
      <c r="N27" s="135">
        <f>SUM(N28:N31)/IF(N31=0,3,4)</f>
        <v>0</v>
      </c>
      <c r="O27" s="174">
        <f t="shared" ref="O27" si="27">SUM(O28:O31)/IF($N31=0,3,4)</f>
        <v>0</v>
      </c>
      <c r="P27" s="174">
        <f t="shared" ref="P27" si="28">SUM(P28:P31)/IF($N31=0,3,4)</f>
        <v>0</v>
      </c>
      <c r="Q27" s="174">
        <f t="shared" ref="Q27" si="29">SUM(Q28:Q31)/IF($N31=0,3,4)</f>
        <v>0</v>
      </c>
      <c r="R27" s="174">
        <f t="shared" ref="R27" si="30">SUM(R28:R31)/IF($N31=0,3,4)</f>
        <v>0</v>
      </c>
      <c r="S27" s="174">
        <f t="shared" ref="S27" si="31">SUM(S28:S31)/IF($N31=0,3,4)</f>
        <v>0</v>
      </c>
      <c r="T27" s="174">
        <f t="shared" ref="T27" si="32">SUM(T28:T31)/IF($N31=0,3,4)</f>
        <v>0</v>
      </c>
      <c r="U27" s="203"/>
      <c r="V27" s="150">
        <f>SUM(V28:V31)/IF(N31=0,3,4)</f>
        <v>0</v>
      </c>
      <c r="W27" s="170">
        <f>N27-V27</f>
        <v>0</v>
      </c>
      <c r="X27" s="151">
        <f>IF(W27=0,0,IF(ISERROR(RANK(W27,W:W)),"",RANK(Y27,Y:Y)))</f>
        <v>0</v>
      </c>
      <c r="Y27" s="51">
        <f>IFERROR(W27+F27/100000+J27/10000000+G27/1000000000,0)</f>
        <v>0</v>
      </c>
    </row>
    <row r="28" spans="1:25" ht="13.2" customHeight="1" x14ac:dyDescent="0.2">
      <c r="B28" s="201"/>
      <c r="C28" s="201"/>
      <c r="D28" s="201"/>
      <c r="E28" s="13" t="s">
        <v>64</v>
      </c>
      <c r="F28" s="26"/>
      <c r="G28" s="26"/>
      <c r="H28" s="26"/>
      <c r="I28" s="26"/>
      <c r="J28" s="26"/>
      <c r="K28" s="26"/>
      <c r="L28" s="26"/>
      <c r="M28" s="26"/>
      <c r="N28" s="24">
        <f>SUM(F28:M28)</f>
        <v>0</v>
      </c>
      <c r="O28" s="27"/>
      <c r="P28" s="27"/>
      <c r="Q28" s="27"/>
      <c r="R28" s="27"/>
      <c r="S28" s="27"/>
      <c r="T28" s="27"/>
      <c r="U28" s="204"/>
      <c r="V28" s="28">
        <f>SUM(O28:T28)</f>
        <v>0</v>
      </c>
      <c r="W28" s="169"/>
      <c r="X28" s="145"/>
      <c r="Y28" s="49"/>
    </row>
    <row r="29" spans="1:25" ht="13.2" customHeight="1" x14ac:dyDescent="0.2">
      <c r="B29" s="12"/>
      <c r="C29" s="12"/>
      <c r="D29" s="12"/>
      <c r="E29" s="13" t="s">
        <v>65</v>
      </c>
      <c r="F29" s="25"/>
      <c r="G29" s="25"/>
      <c r="H29" s="25"/>
      <c r="I29" s="25"/>
      <c r="J29" s="25"/>
      <c r="K29" s="25"/>
      <c r="L29" s="25"/>
      <c r="M29" s="25"/>
      <c r="N29" s="43">
        <f t="shared" ref="N29" si="33">SUM(F29:M29)</f>
        <v>0</v>
      </c>
      <c r="O29" s="29"/>
      <c r="P29" s="29"/>
      <c r="Q29" s="29"/>
      <c r="R29" s="29"/>
      <c r="S29" s="29"/>
      <c r="T29" s="29"/>
      <c r="U29" s="205"/>
      <c r="V29" s="148">
        <f>SUM(O29:T29)</f>
        <v>0</v>
      </c>
      <c r="W29" s="169"/>
      <c r="X29" s="141" t="str">
        <f>IF(ISERROR(RANK(#REF!,#REF!)),"",RANK(#REF!,#REF!))</f>
        <v/>
      </c>
      <c r="Y29" s="50"/>
    </row>
    <row r="30" spans="1:25" ht="13.2" customHeight="1" x14ac:dyDescent="0.2">
      <c r="B30" s="12"/>
      <c r="C30" s="12"/>
      <c r="D30" s="12"/>
      <c r="E30" s="13" t="s">
        <v>66</v>
      </c>
      <c r="F30" s="26"/>
      <c r="G30" s="26"/>
      <c r="H30" s="26"/>
      <c r="I30" s="26"/>
      <c r="J30" s="26"/>
      <c r="K30" s="26"/>
      <c r="L30" s="26"/>
      <c r="M30" s="26"/>
      <c r="N30" s="24">
        <f>SUM(F30:M30)</f>
        <v>0</v>
      </c>
      <c r="O30" s="27"/>
      <c r="P30" s="27"/>
      <c r="Q30" s="27"/>
      <c r="R30" s="27"/>
      <c r="S30" s="27"/>
      <c r="T30" s="27"/>
      <c r="U30" s="204"/>
      <c r="V30" s="28">
        <f>SUM(O30:T30)</f>
        <v>0</v>
      </c>
      <c r="W30" s="169"/>
      <c r="X30" s="141"/>
      <c r="Y30" s="50"/>
    </row>
    <row r="31" spans="1:25" ht="13.2" customHeight="1" thickBot="1" x14ac:dyDescent="0.25">
      <c r="B31" s="14"/>
      <c r="C31" s="14"/>
      <c r="D31" s="14"/>
      <c r="E31" s="15" t="s">
        <v>67</v>
      </c>
      <c r="F31" s="54"/>
      <c r="G31" s="54"/>
      <c r="H31" s="54"/>
      <c r="I31" s="54"/>
      <c r="J31" s="54"/>
      <c r="K31" s="54"/>
      <c r="L31" s="54"/>
      <c r="M31" s="54"/>
      <c r="N31" s="55">
        <f t="shared" ref="N31" si="34">SUM(F31:M31)</f>
        <v>0</v>
      </c>
      <c r="O31" s="53"/>
      <c r="P31" s="53"/>
      <c r="Q31" s="53"/>
      <c r="R31" s="53"/>
      <c r="S31" s="53"/>
      <c r="T31" s="53"/>
      <c r="U31" s="207"/>
      <c r="V31" s="172">
        <f>SUM(O31:T31)</f>
        <v>0</v>
      </c>
      <c r="W31" s="173"/>
      <c r="X31" s="153" t="str">
        <f>IF(ISERROR(RANK(#REF!,#REF!)),"",RANK(#REF!,#REF!))</f>
        <v/>
      </c>
      <c r="Y31" s="52"/>
    </row>
    <row r="32" spans="1:25" ht="13.2" customHeight="1" thickTop="1" x14ac:dyDescent="0.2">
      <c r="A32" s="58">
        <v>6</v>
      </c>
      <c r="B32" s="200">
        <f>INDEX('List of Competitors'!U$5:U$24,MATCH($A32,'List of Competitors'!$S$5:$S$24,0))</f>
        <v>0</v>
      </c>
      <c r="C32" s="200">
        <f>INDEX('List of Competitors'!V$5:V$24,MATCH($A32,'List of Competitors'!$S$5:$S$24,0))</f>
        <v>0</v>
      </c>
      <c r="D32" s="200">
        <f>INDEX('List of Competitors'!W$5:W$24,MATCH($A32,'List of Competitors'!$S$5:$S$24,0))</f>
        <v>0</v>
      </c>
      <c r="E32" s="44" t="s">
        <v>63</v>
      </c>
      <c r="F32" s="56" t="e">
        <f t="shared" ref="F32:M32" si="35">AVERAGE(F33:F36)</f>
        <v>#DIV/0!</v>
      </c>
      <c r="G32" s="56" t="e">
        <f t="shared" si="35"/>
        <v>#DIV/0!</v>
      </c>
      <c r="H32" s="56" t="e">
        <f t="shared" si="35"/>
        <v>#DIV/0!</v>
      </c>
      <c r="I32" s="56" t="e">
        <f t="shared" si="35"/>
        <v>#DIV/0!</v>
      </c>
      <c r="J32" s="56" t="e">
        <f t="shared" si="35"/>
        <v>#DIV/0!</v>
      </c>
      <c r="K32" s="56" t="e">
        <f t="shared" si="35"/>
        <v>#DIV/0!</v>
      </c>
      <c r="L32" s="56" t="e">
        <f t="shared" si="35"/>
        <v>#DIV/0!</v>
      </c>
      <c r="M32" s="56" t="e">
        <f t="shared" si="35"/>
        <v>#DIV/0!</v>
      </c>
      <c r="N32" s="168">
        <f>SUM(N33:N36)/IF(N36=0,3,4)</f>
        <v>0</v>
      </c>
      <c r="O32" s="175">
        <f t="shared" ref="O32" si="36">SUM(O33:O36)/IF($N36=0,3,4)</f>
        <v>0</v>
      </c>
      <c r="P32" s="175">
        <f t="shared" ref="P32" si="37">SUM(P33:P36)/IF($N36=0,3,4)</f>
        <v>0</v>
      </c>
      <c r="Q32" s="175">
        <f t="shared" ref="Q32" si="38">SUM(Q33:Q36)/IF($N36=0,3,4)</f>
        <v>0</v>
      </c>
      <c r="R32" s="175">
        <f t="shared" ref="R32" si="39">SUM(R33:R36)/IF($N36=0,3,4)</f>
        <v>0</v>
      </c>
      <c r="S32" s="175">
        <f t="shared" ref="S32" si="40">SUM(S33:S36)/IF($N36=0,3,4)</f>
        <v>0</v>
      </c>
      <c r="T32" s="175">
        <f t="shared" ref="T32" si="41">SUM(T33:T36)/IF($N36=0,3,4)</f>
        <v>0</v>
      </c>
      <c r="U32" s="208"/>
      <c r="V32" s="171">
        <f>SUM(V33:V36)/IF(N36=0,3,4)</f>
        <v>0</v>
      </c>
      <c r="W32" s="170">
        <f>N32-V32</f>
        <v>0</v>
      </c>
      <c r="X32" s="151">
        <f>IF(W32=0,0,IF(ISERROR(RANK(W32,W:W)),"",RANK(Y32,Y:Y)))</f>
        <v>0</v>
      </c>
      <c r="Y32" s="51">
        <f>IFERROR(W32+F32/100000+J32/10000000+G32/1000000000,0)</f>
        <v>0</v>
      </c>
    </row>
    <row r="33" spans="1:25" ht="13.2" customHeight="1" x14ac:dyDescent="0.2">
      <c r="B33" s="201"/>
      <c r="C33" s="201"/>
      <c r="D33" s="201"/>
      <c r="E33" s="13" t="s">
        <v>64</v>
      </c>
      <c r="F33" s="25"/>
      <c r="G33" s="25"/>
      <c r="H33" s="25"/>
      <c r="I33" s="25"/>
      <c r="J33" s="25"/>
      <c r="K33" s="25"/>
      <c r="L33" s="25"/>
      <c r="M33" s="25"/>
      <c r="N33" s="43">
        <f t="shared" ref="N33" si="42">SUM(F33:M33)</f>
        <v>0</v>
      </c>
      <c r="O33" s="29"/>
      <c r="P33" s="29"/>
      <c r="Q33" s="29"/>
      <c r="R33" s="29"/>
      <c r="S33" s="29"/>
      <c r="T33" s="29"/>
      <c r="U33" s="205"/>
      <c r="V33" s="148">
        <f>SUM(O33:T33)</f>
        <v>0</v>
      </c>
      <c r="W33" s="169"/>
      <c r="X33" s="145"/>
      <c r="Y33" s="49"/>
    </row>
    <row r="34" spans="1:25" ht="13.2" customHeight="1" x14ac:dyDescent="0.2">
      <c r="B34" s="12"/>
      <c r="C34" s="12"/>
      <c r="D34" s="12"/>
      <c r="E34" s="13" t="s">
        <v>65</v>
      </c>
      <c r="F34" s="26"/>
      <c r="G34" s="26"/>
      <c r="H34" s="26"/>
      <c r="I34" s="26"/>
      <c r="J34" s="26"/>
      <c r="K34" s="26"/>
      <c r="L34" s="26"/>
      <c r="M34" s="26"/>
      <c r="N34" s="24">
        <f>SUM(F34:M34)</f>
        <v>0</v>
      </c>
      <c r="O34" s="27"/>
      <c r="P34" s="27"/>
      <c r="Q34" s="27"/>
      <c r="R34" s="27"/>
      <c r="S34" s="27"/>
      <c r="T34" s="27"/>
      <c r="U34" s="204"/>
      <c r="V34" s="28">
        <f>SUM(O34:T34)</f>
        <v>0</v>
      </c>
      <c r="W34" s="169"/>
      <c r="X34" s="141" t="str">
        <f>IF(ISERROR(RANK(#REF!,#REF!)),"",RANK(#REF!,#REF!))</f>
        <v/>
      </c>
      <c r="Y34" s="50"/>
    </row>
    <row r="35" spans="1:25" ht="13.2" customHeight="1" x14ac:dyDescent="0.2">
      <c r="B35" s="12"/>
      <c r="C35" s="12"/>
      <c r="D35" s="12"/>
      <c r="E35" s="13" t="s">
        <v>66</v>
      </c>
      <c r="F35" s="25"/>
      <c r="G35" s="25"/>
      <c r="H35" s="25"/>
      <c r="I35" s="25"/>
      <c r="J35" s="25"/>
      <c r="K35" s="25"/>
      <c r="L35" s="25"/>
      <c r="M35" s="25"/>
      <c r="N35" s="43">
        <f t="shared" ref="N35:N36" si="43">SUM(F35:M35)</f>
        <v>0</v>
      </c>
      <c r="O35" s="29"/>
      <c r="P35" s="29"/>
      <c r="Q35" s="29"/>
      <c r="R35" s="29"/>
      <c r="S35" s="29"/>
      <c r="T35" s="29"/>
      <c r="U35" s="205"/>
      <c r="V35" s="148">
        <f>SUM(O35:T35)</f>
        <v>0</v>
      </c>
      <c r="W35" s="169"/>
      <c r="X35" s="141"/>
      <c r="Y35" s="50"/>
    </row>
    <row r="36" spans="1:25" ht="13.2" customHeight="1" thickBot="1" x14ac:dyDescent="0.25">
      <c r="B36" s="14"/>
      <c r="C36" s="14"/>
      <c r="D36" s="14"/>
      <c r="E36" s="15" t="s">
        <v>67</v>
      </c>
      <c r="F36" s="46"/>
      <c r="G36" s="46"/>
      <c r="H36" s="46"/>
      <c r="I36" s="46"/>
      <c r="J36" s="46"/>
      <c r="K36" s="46"/>
      <c r="L36" s="46"/>
      <c r="M36" s="46"/>
      <c r="N36" s="47">
        <f t="shared" si="43"/>
        <v>0</v>
      </c>
      <c r="O36" s="48"/>
      <c r="P36" s="48"/>
      <c r="Q36" s="48"/>
      <c r="R36" s="48"/>
      <c r="S36" s="48"/>
      <c r="T36" s="48"/>
      <c r="U36" s="206"/>
      <c r="V36" s="149">
        <f>SUM(O36:T36)</f>
        <v>0</v>
      </c>
      <c r="W36" s="173"/>
      <c r="X36" s="153" t="str">
        <f>IF(ISERROR(RANK(#REF!,#REF!)),"",RANK(#REF!,#REF!))</f>
        <v/>
      </c>
      <c r="Y36" s="52"/>
    </row>
    <row r="37" spans="1:25" ht="13.2" customHeight="1" thickTop="1" x14ac:dyDescent="0.2">
      <c r="A37" s="58">
        <v>7</v>
      </c>
      <c r="B37" s="200">
        <f>INDEX('List of Competitors'!U$5:U$24,MATCH($A37,'List of Competitors'!$S$5:$S$24,0))</f>
        <v>0</v>
      </c>
      <c r="C37" s="200">
        <f>INDEX('List of Competitors'!V$5:V$24,MATCH($A37,'List of Competitors'!$S$5:$S$24,0))</f>
        <v>0</v>
      </c>
      <c r="D37" s="200">
        <f>INDEX('List of Competitors'!W$5:W$24,MATCH($A37,'List of Competitors'!$S$5:$S$24,0))</f>
        <v>0</v>
      </c>
      <c r="E37" s="44" t="s">
        <v>63</v>
      </c>
      <c r="F37" s="45" t="e">
        <f t="shared" ref="F37:M37" si="44">AVERAGE(F38:F41)</f>
        <v>#DIV/0!</v>
      </c>
      <c r="G37" s="45" t="e">
        <f t="shared" si="44"/>
        <v>#DIV/0!</v>
      </c>
      <c r="H37" s="45" t="e">
        <f t="shared" si="44"/>
        <v>#DIV/0!</v>
      </c>
      <c r="I37" s="45" t="e">
        <f t="shared" si="44"/>
        <v>#DIV/0!</v>
      </c>
      <c r="J37" s="45" t="e">
        <f t="shared" si="44"/>
        <v>#DIV/0!</v>
      </c>
      <c r="K37" s="45" t="e">
        <f t="shared" si="44"/>
        <v>#DIV/0!</v>
      </c>
      <c r="L37" s="45" t="e">
        <f t="shared" si="44"/>
        <v>#DIV/0!</v>
      </c>
      <c r="M37" s="45" t="e">
        <f t="shared" si="44"/>
        <v>#DIV/0!</v>
      </c>
      <c r="N37" s="135">
        <f>SUM(N38:N41)/IF(N41=0,3,4)</f>
        <v>0</v>
      </c>
      <c r="O37" s="174">
        <f t="shared" ref="O37" si="45">SUM(O38:O41)/IF($N41=0,3,4)</f>
        <v>0</v>
      </c>
      <c r="P37" s="174">
        <f t="shared" ref="P37" si="46">SUM(P38:P41)/IF($N41=0,3,4)</f>
        <v>0</v>
      </c>
      <c r="Q37" s="174">
        <f t="shared" ref="Q37" si="47">SUM(Q38:Q41)/IF($N41=0,3,4)</f>
        <v>0</v>
      </c>
      <c r="R37" s="174">
        <f t="shared" ref="R37" si="48">SUM(R38:R41)/IF($N41=0,3,4)</f>
        <v>0</v>
      </c>
      <c r="S37" s="174">
        <f t="shared" ref="S37" si="49">SUM(S38:S41)/IF($N41=0,3,4)</f>
        <v>0</v>
      </c>
      <c r="T37" s="174">
        <f t="shared" ref="T37" si="50">SUM(T38:T41)/IF($N41=0,3,4)</f>
        <v>0</v>
      </c>
      <c r="U37" s="203"/>
      <c r="V37" s="150">
        <f>SUM(V38:V41)/IF(N41=0,3,4)</f>
        <v>0</v>
      </c>
      <c r="W37" s="170">
        <f>N37-V37</f>
        <v>0</v>
      </c>
      <c r="X37" s="151">
        <f>IF(W37=0,0,IF(ISERROR(RANK(W37,W:W)),"",RANK(Y37,Y:Y)))</f>
        <v>0</v>
      </c>
      <c r="Y37" s="51">
        <f>IFERROR(W37+F37/100000+J37/10000000+G37/1000000000,0)</f>
        <v>0</v>
      </c>
    </row>
    <row r="38" spans="1:25" ht="13.2" customHeight="1" x14ac:dyDescent="0.2">
      <c r="B38" s="201"/>
      <c r="C38" s="201"/>
      <c r="D38" s="201"/>
      <c r="E38" s="13" t="s">
        <v>64</v>
      </c>
      <c r="F38" s="26"/>
      <c r="G38" s="26"/>
      <c r="H38" s="26"/>
      <c r="I38" s="26"/>
      <c r="J38" s="26"/>
      <c r="K38" s="26"/>
      <c r="L38" s="26"/>
      <c r="M38" s="26"/>
      <c r="N38" s="24">
        <f>SUM(F38:M38)</f>
        <v>0</v>
      </c>
      <c r="O38" s="27"/>
      <c r="P38" s="27"/>
      <c r="Q38" s="27"/>
      <c r="R38" s="27"/>
      <c r="S38" s="27"/>
      <c r="T38" s="27"/>
      <c r="U38" s="204"/>
      <c r="V38" s="28">
        <f>SUM(O38:T38)</f>
        <v>0</v>
      </c>
      <c r="W38" s="169"/>
      <c r="X38" s="145"/>
      <c r="Y38" s="49"/>
    </row>
    <row r="39" spans="1:25" ht="13.2" customHeight="1" x14ac:dyDescent="0.2">
      <c r="B39" s="12"/>
      <c r="C39" s="12"/>
      <c r="D39" s="12"/>
      <c r="E39" s="13" t="s">
        <v>65</v>
      </c>
      <c r="F39" s="25"/>
      <c r="G39" s="25"/>
      <c r="H39" s="25"/>
      <c r="I39" s="25"/>
      <c r="J39" s="25"/>
      <c r="K39" s="25"/>
      <c r="L39" s="25"/>
      <c r="M39" s="25"/>
      <c r="N39" s="43">
        <f t="shared" ref="N39" si="51">SUM(F39:M39)</f>
        <v>0</v>
      </c>
      <c r="O39" s="29"/>
      <c r="P39" s="29"/>
      <c r="Q39" s="29"/>
      <c r="R39" s="29"/>
      <c r="S39" s="29"/>
      <c r="T39" s="29"/>
      <c r="U39" s="205"/>
      <c r="V39" s="148">
        <f>SUM(O39:T39)</f>
        <v>0</v>
      </c>
      <c r="W39" s="169"/>
      <c r="X39" s="141" t="str">
        <f>IF(ISERROR(RANK(#REF!,#REF!)),"",RANK(#REF!,#REF!))</f>
        <v/>
      </c>
      <c r="Y39" s="50"/>
    </row>
    <row r="40" spans="1:25" ht="13.2" customHeight="1" x14ac:dyDescent="0.2">
      <c r="B40" s="12"/>
      <c r="C40" s="12"/>
      <c r="D40" s="12"/>
      <c r="E40" s="13" t="s">
        <v>66</v>
      </c>
      <c r="F40" s="26"/>
      <c r="G40" s="26"/>
      <c r="H40" s="26"/>
      <c r="I40" s="26"/>
      <c r="J40" s="26"/>
      <c r="K40" s="26"/>
      <c r="L40" s="26"/>
      <c r="M40" s="26"/>
      <c r="N40" s="24">
        <f>SUM(F40:M40)</f>
        <v>0</v>
      </c>
      <c r="O40" s="27"/>
      <c r="P40" s="27"/>
      <c r="Q40" s="27"/>
      <c r="R40" s="27"/>
      <c r="S40" s="27"/>
      <c r="T40" s="27"/>
      <c r="U40" s="204"/>
      <c r="V40" s="28">
        <f>SUM(O40:T40)</f>
        <v>0</v>
      </c>
      <c r="W40" s="169"/>
      <c r="X40" s="141"/>
      <c r="Y40" s="50"/>
    </row>
    <row r="41" spans="1:25" ht="13.2" customHeight="1" thickBot="1" x14ac:dyDescent="0.25">
      <c r="B41" s="14"/>
      <c r="C41" s="14"/>
      <c r="D41" s="14"/>
      <c r="E41" s="15" t="s">
        <v>67</v>
      </c>
      <c r="F41" s="54"/>
      <c r="G41" s="54"/>
      <c r="H41" s="54"/>
      <c r="I41" s="54"/>
      <c r="J41" s="54"/>
      <c r="K41" s="54"/>
      <c r="L41" s="54"/>
      <c r="M41" s="54"/>
      <c r="N41" s="55">
        <f t="shared" ref="N41" si="52">SUM(F41:M41)</f>
        <v>0</v>
      </c>
      <c r="O41" s="53"/>
      <c r="P41" s="53"/>
      <c r="Q41" s="53"/>
      <c r="R41" s="53"/>
      <c r="S41" s="53"/>
      <c r="T41" s="53"/>
      <c r="U41" s="207"/>
      <c r="V41" s="172">
        <f>SUM(O41:T41)</f>
        <v>0</v>
      </c>
      <c r="W41" s="173"/>
      <c r="X41" s="153" t="str">
        <f>IF(ISERROR(RANK(#REF!,#REF!)),"",RANK(#REF!,#REF!))</f>
        <v/>
      </c>
      <c r="Y41" s="52"/>
    </row>
    <row r="42" spans="1:25" ht="13.2" customHeight="1" thickTop="1" x14ac:dyDescent="0.2">
      <c r="A42" s="58">
        <v>8</v>
      </c>
      <c r="B42" s="200">
        <f>INDEX('List of Competitors'!U$5:U$24,MATCH($A42,'List of Competitors'!$S$5:$S$24,0))</f>
        <v>0</v>
      </c>
      <c r="C42" s="200">
        <f>INDEX('List of Competitors'!V$5:V$24,MATCH($A42,'List of Competitors'!$S$5:$S$24,0))</f>
        <v>0</v>
      </c>
      <c r="D42" s="200">
        <f>INDEX('List of Competitors'!W$5:W$24,MATCH($A42,'List of Competitors'!$S$5:$S$24,0))</f>
        <v>0</v>
      </c>
      <c r="E42" s="44" t="s">
        <v>63</v>
      </c>
      <c r="F42" s="56" t="e">
        <f t="shared" ref="F42:M42" si="53">AVERAGE(F43:F46)</f>
        <v>#DIV/0!</v>
      </c>
      <c r="G42" s="56" t="e">
        <f t="shared" si="53"/>
        <v>#DIV/0!</v>
      </c>
      <c r="H42" s="56" t="e">
        <f t="shared" si="53"/>
        <v>#DIV/0!</v>
      </c>
      <c r="I42" s="56" t="e">
        <f t="shared" si="53"/>
        <v>#DIV/0!</v>
      </c>
      <c r="J42" s="56" t="e">
        <f t="shared" si="53"/>
        <v>#DIV/0!</v>
      </c>
      <c r="K42" s="56" t="e">
        <f t="shared" si="53"/>
        <v>#DIV/0!</v>
      </c>
      <c r="L42" s="56" t="e">
        <f t="shared" si="53"/>
        <v>#DIV/0!</v>
      </c>
      <c r="M42" s="56" t="e">
        <f t="shared" si="53"/>
        <v>#DIV/0!</v>
      </c>
      <c r="N42" s="168">
        <f>SUM(N43:N46)/IF(N46=0,3,4)</f>
        <v>0</v>
      </c>
      <c r="O42" s="175">
        <f t="shared" ref="O42" si="54">SUM(O43:O46)/IF($N46=0,3,4)</f>
        <v>0</v>
      </c>
      <c r="P42" s="175">
        <f t="shared" ref="P42" si="55">SUM(P43:P46)/IF($N46=0,3,4)</f>
        <v>0</v>
      </c>
      <c r="Q42" s="175">
        <f t="shared" ref="Q42" si="56">SUM(Q43:Q46)/IF($N46=0,3,4)</f>
        <v>0</v>
      </c>
      <c r="R42" s="175">
        <f t="shared" ref="R42" si="57">SUM(R43:R46)/IF($N46=0,3,4)</f>
        <v>0</v>
      </c>
      <c r="S42" s="175">
        <f t="shared" ref="S42" si="58">SUM(S43:S46)/IF($N46=0,3,4)</f>
        <v>0</v>
      </c>
      <c r="T42" s="175">
        <f t="shared" ref="T42" si="59">SUM(T43:T46)/IF($N46=0,3,4)</f>
        <v>0</v>
      </c>
      <c r="U42" s="208"/>
      <c r="V42" s="171">
        <f>SUM(V43:V46)/IF(N46=0,3,4)</f>
        <v>0</v>
      </c>
      <c r="W42" s="170">
        <f>N42-V42</f>
        <v>0</v>
      </c>
      <c r="X42" s="151">
        <f>IF(W42=0,0,IF(ISERROR(RANK(W42,W:W)),"",RANK(Y42,Y:Y)))</f>
        <v>0</v>
      </c>
      <c r="Y42" s="51">
        <f>IFERROR(W42+F42/100000+J42/10000000+G42/1000000000,0)</f>
        <v>0</v>
      </c>
    </row>
    <row r="43" spans="1:25" ht="13.2" customHeight="1" x14ac:dyDescent="0.2">
      <c r="B43" s="201"/>
      <c r="C43" s="201"/>
      <c r="D43" s="201"/>
      <c r="E43" s="13" t="s">
        <v>64</v>
      </c>
      <c r="F43" s="25"/>
      <c r="G43" s="25"/>
      <c r="H43" s="25"/>
      <c r="I43" s="25"/>
      <c r="J43" s="25"/>
      <c r="K43" s="25"/>
      <c r="L43" s="25"/>
      <c r="M43" s="25"/>
      <c r="N43" s="43">
        <f t="shared" ref="N43" si="60">SUM(F43:M43)</f>
        <v>0</v>
      </c>
      <c r="O43" s="29"/>
      <c r="P43" s="29"/>
      <c r="Q43" s="29"/>
      <c r="R43" s="29"/>
      <c r="S43" s="29"/>
      <c r="T43" s="29"/>
      <c r="U43" s="205"/>
      <c r="V43" s="148">
        <f>SUM(O43:T43)</f>
        <v>0</v>
      </c>
      <c r="W43" s="169"/>
      <c r="X43" s="145"/>
      <c r="Y43" s="49"/>
    </row>
    <row r="44" spans="1:25" ht="13.2" customHeight="1" x14ac:dyDescent="0.2">
      <c r="B44" s="12"/>
      <c r="C44" s="12"/>
      <c r="D44" s="12"/>
      <c r="E44" s="13" t="s">
        <v>65</v>
      </c>
      <c r="F44" s="26"/>
      <c r="G44" s="26"/>
      <c r="H44" s="26"/>
      <c r="I44" s="26"/>
      <c r="J44" s="26"/>
      <c r="K44" s="26"/>
      <c r="L44" s="26"/>
      <c r="M44" s="26"/>
      <c r="N44" s="24">
        <f>SUM(F44:M44)</f>
        <v>0</v>
      </c>
      <c r="O44" s="27"/>
      <c r="P44" s="27"/>
      <c r="Q44" s="27"/>
      <c r="R44" s="27"/>
      <c r="S44" s="27"/>
      <c r="T44" s="27"/>
      <c r="U44" s="204"/>
      <c r="V44" s="28">
        <f>SUM(O44:T44)</f>
        <v>0</v>
      </c>
      <c r="W44" s="169"/>
      <c r="X44" s="141" t="str">
        <f>IF(ISERROR(RANK(#REF!,#REF!)),"",RANK(#REF!,#REF!))</f>
        <v/>
      </c>
      <c r="Y44" s="50"/>
    </row>
    <row r="45" spans="1:25" ht="13.2" customHeight="1" x14ac:dyDescent="0.2">
      <c r="B45" s="12"/>
      <c r="C45" s="12"/>
      <c r="D45" s="12"/>
      <c r="E45" s="13" t="s">
        <v>66</v>
      </c>
      <c r="F45" s="25"/>
      <c r="G45" s="25"/>
      <c r="H45" s="25"/>
      <c r="I45" s="25"/>
      <c r="J45" s="25"/>
      <c r="K45" s="25"/>
      <c r="L45" s="25"/>
      <c r="M45" s="25"/>
      <c r="N45" s="43">
        <f t="shared" ref="N45:N46" si="61">SUM(F45:M45)</f>
        <v>0</v>
      </c>
      <c r="O45" s="29"/>
      <c r="P45" s="29"/>
      <c r="Q45" s="29"/>
      <c r="R45" s="29"/>
      <c r="S45" s="29"/>
      <c r="T45" s="29"/>
      <c r="U45" s="205"/>
      <c r="V45" s="148">
        <f>SUM(O45:T45)</f>
        <v>0</v>
      </c>
      <c r="W45" s="169"/>
      <c r="X45" s="141"/>
      <c r="Y45" s="50"/>
    </row>
    <row r="46" spans="1:25" ht="13.2" customHeight="1" thickBot="1" x14ac:dyDescent="0.25">
      <c r="B46" s="14"/>
      <c r="C46" s="14"/>
      <c r="D46" s="14"/>
      <c r="E46" s="15" t="s">
        <v>67</v>
      </c>
      <c r="F46" s="46"/>
      <c r="G46" s="46"/>
      <c r="H46" s="46"/>
      <c r="I46" s="46"/>
      <c r="J46" s="46"/>
      <c r="K46" s="46"/>
      <c r="L46" s="46"/>
      <c r="M46" s="46"/>
      <c r="N46" s="47">
        <f t="shared" si="61"/>
        <v>0</v>
      </c>
      <c r="O46" s="48"/>
      <c r="P46" s="48"/>
      <c r="Q46" s="48"/>
      <c r="R46" s="48"/>
      <c r="S46" s="48"/>
      <c r="T46" s="48"/>
      <c r="U46" s="206"/>
      <c r="V46" s="149">
        <f>SUM(O46:T46)</f>
        <v>0</v>
      </c>
      <c r="W46" s="173"/>
      <c r="X46" s="153" t="str">
        <f>IF(ISERROR(RANK(#REF!,#REF!)),"",RANK(#REF!,#REF!))</f>
        <v/>
      </c>
      <c r="Y46" s="52"/>
    </row>
    <row r="47" spans="1:25" ht="13.2" customHeight="1" thickTop="1" x14ac:dyDescent="0.2">
      <c r="A47" s="58">
        <v>9</v>
      </c>
      <c r="B47" s="200">
        <f>INDEX('List of Competitors'!U$5:U$24,MATCH($A47,'List of Competitors'!$S$5:$S$24,0))</f>
        <v>0</v>
      </c>
      <c r="C47" s="200">
        <f>INDEX('List of Competitors'!V$5:V$24,MATCH($A47,'List of Competitors'!$S$5:$S$24,0))</f>
        <v>0</v>
      </c>
      <c r="D47" s="200">
        <f>INDEX('List of Competitors'!W$5:W$24,MATCH($A47,'List of Competitors'!$S$5:$S$24,0))</f>
        <v>0</v>
      </c>
      <c r="E47" s="44" t="s">
        <v>63</v>
      </c>
      <c r="F47" s="45" t="e">
        <f t="shared" ref="F47:M47" si="62">AVERAGE(F48:F51)</f>
        <v>#DIV/0!</v>
      </c>
      <c r="G47" s="45" t="e">
        <f t="shared" si="62"/>
        <v>#DIV/0!</v>
      </c>
      <c r="H47" s="45" t="e">
        <f t="shared" si="62"/>
        <v>#DIV/0!</v>
      </c>
      <c r="I47" s="45" t="e">
        <f t="shared" si="62"/>
        <v>#DIV/0!</v>
      </c>
      <c r="J47" s="45" t="e">
        <f t="shared" si="62"/>
        <v>#DIV/0!</v>
      </c>
      <c r="K47" s="45" t="e">
        <f t="shared" si="62"/>
        <v>#DIV/0!</v>
      </c>
      <c r="L47" s="45" t="e">
        <f t="shared" si="62"/>
        <v>#DIV/0!</v>
      </c>
      <c r="M47" s="45" t="e">
        <f t="shared" si="62"/>
        <v>#DIV/0!</v>
      </c>
      <c r="N47" s="135">
        <f>SUM(N48:N51)/IF(N51=0,3,4)</f>
        <v>0</v>
      </c>
      <c r="O47" s="174">
        <f t="shared" ref="O47" si="63">SUM(O48:O51)/IF($N51=0,3,4)</f>
        <v>0</v>
      </c>
      <c r="P47" s="174">
        <f t="shared" ref="P47" si="64">SUM(P48:P51)/IF($N51=0,3,4)</f>
        <v>0</v>
      </c>
      <c r="Q47" s="174">
        <f t="shared" ref="Q47" si="65">SUM(Q48:Q51)/IF($N51=0,3,4)</f>
        <v>0</v>
      </c>
      <c r="R47" s="174">
        <f t="shared" ref="R47" si="66">SUM(R48:R51)/IF($N51=0,3,4)</f>
        <v>0</v>
      </c>
      <c r="S47" s="174">
        <f t="shared" ref="S47" si="67">SUM(S48:S51)/IF($N51=0,3,4)</f>
        <v>0</v>
      </c>
      <c r="T47" s="174">
        <f t="shared" ref="T47" si="68">SUM(T48:T51)/IF($N51=0,3,4)</f>
        <v>0</v>
      </c>
      <c r="U47" s="203"/>
      <c r="V47" s="150">
        <f>SUM(V48:V51)/IF(N51=0,3,4)</f>
        <v>0</v>
      </c>
      <c r="W47" s="170">
        <f>N47-V47</f>
        <v>0</v>
      </c>
      <c r="X47" s="151">
        <f>IF(W47=0,0,IF(ISERROR(RANK(W47,W:W)),"",RANK(Y47,Y:Y)))</f>
        <v>0</v>
      </c>
      <c r="Y47" s="51">
        <f>IFERROR(W47+F47/100000+J47/10000000+G47/1000000000,0)</f>
        <v>0</v>
      </c>
    </row>
    <row r="48" spans="1:25" ht="13.2" customHeight="1" x14ac:dyDescent="0.2">
      <c r="B48" s="201"/>
      <c r="C48" s="201"/>
      <c r="D48" s="201"/>
      <c r="E48" s="13" t="s">
        <v>64</v>
      </c>
      <c r="F48" s="26"/>
      <c r="G48" s="26"/>
      <c r="H48" s="26"/>
      <c r="I48" s="26"/>
      <c r="J48" s="26"/>
      <c r="K48" s="26"/>
      <c r="L48" s="26"/>
      <c r="M48" s="26"/>
      <c r="N48" s="24">
        <f>SUM(F48:M48)</f>
        <v>0</v>
      </c>
      <c r="O48" s="27"/>
      <c r="P48" s="27"/>
      <c r="Q48" s="27"/>
      <c r="R48" s="27"/>
      <c r="S48" s="27"/>
      <c r="T48" s="27"/>
      <c r="U48" s="204"/>
      <c r="V48" s="28">
        <f>SUM(O48:T48)</f>
        <v>0</v>
      </c>
      <c r="W48" s="169"/>
      <c r="X48" s="145"/>
      <c r="Y48" s="49"/>
    </row>
    <row r="49" spans="1:25" ht="13.2" customHeight="1" x14ac:dyDescent="0.2">
      <c r="B49" s="12"/>
      <c r="C49" s="12"/>
      <c r="D49" s="12"/>
      <c r="E49" s="13" t="s">
        <v>65</v>
      </c>
      <c r="F49" s="25"/>
      <c r="G49" s="25"/>
      <c r="H49" s="25"/>
      <c r="I49" s="25"/>
      <c r="J49" s="25"/>
      <c r="K49" s="25"/>
      <c r="L49" s="25"/>
      <c r="M49" s="25"/>
      <c r="N49" s="43">
        <f t="shared" ref="N49" si="69">SUM(F49:M49)</f>
        <v>0</v>
      </c>
      <c r="O49" s="29"/>
      <c r="P49" s="29"/>
      <c r="Q49" s="29"/>
      <c r="R49" s="29"/>
      <c r="S49" s="29"/>
      <c r="T49" s="29"/>
      <c r="U49" s="205"/>
      <c r="V49" s="148">
        <f>SUM(O49:T49)</f>
        <v>0</v>
      </c>
      <c r="W49" s="169"/>
      <c r="X49" s="141" t="str">
        <f>IF(ISERROR(RANK(#REF!,#REF!)),"",RANK(#REF!,#REF!))</f>
        <v/>
      </c>
      <c r="Y49" s="50"/>
    </row>
    <row r="50" spans="1:25" ht="13.2" customHeight="1" x14ac:dyDescent="0.2">
      <c r="B50" s="12"/>
      <c r="C50" s="12"/>
      <c r="D50" s="12"/>
      <c r="E50" s="13" t="s">
        <v>66</v>
      </c>
      <c r="F50" s="26"/>
      <c r="G50" s="26"/>
      <c r="H50" s="26"/>
      <c r="I50" s="26"/>
      <c r="J50" s="26"/>
      <c r="K50" s="26"/>
      <c r="L50" s="26"/>
      <c r="M50" s="26"/>
      <c r="N50" s="24">
        <f>SUM(F50:M50)</f>
        <v>0</v>
      </c>
      <c r="O50" s="27"/>
      <c r="P50" s="27"/>
      <c r="Q50" s="27"/>
      <c r="R50" s="27"/>
      <c r="S50" s="27"/>
      <c r="T50" s="27"/>
      <c r="U50" s="204"/>
      <c r="V50" s="28">
        <f>SUM(O50:T50)</f>
        <v>0</v>
      </c>
      <c r="W50" s="169"/>
      <c r="X50" s="141"/>
      <c r="Y50" s="50"/>
    </row>
    <row r="51" spans="1:25" ht="13.2" customHeight="1" thickBot="1" x14ac:dyDescent="0.25">
      <c r="B51" s="14"/>
      <c r="C51" s="14"/>
      <c r="D51" s="14"/>
      <c r="E51" s="15" t="s">
        <v>67</v>
      </c>
      <c r="F51" s="54"/>
      <c r="G51" s="54"/>
      <c r="H51" s="54"/>
      <c r="I51" s="54"/>
      <c r="J51" s="54"/>
      <c r="K51" s="54"/>
      <c r="L51" s="54"/>
      <c r="M51" s="54"/>
      <c r="N51" s="55">
        <f t="shared" ref="N51" si="70">SUM(F51:M51)</f>
        <v>0</v>
      </c>
      <c r="O51" s="53"/>
      <c r="P51" s="53"/>
      <c r="Q51" s="53"/>
      <c r="R51" s="53"/>
      <c r="S51" s="53"/>
      <c r="T51" s="53"/>
      <c r="U51" s="207"/>
      <c r="V51" s="172">
        <f>SUM(O51:T51)</f>
        <v>0</v>
      </c>
      <c r="W51" s="173"/>
      <c r="X51" s="153" t="str">
        <f>IF(ISERROR(RANK(#REF!,#REF!)),"",RANK(#REF!,#REF!))</f>
        <v/>
      </c>
      <c r="Y51" s="52"/>
    </row>
    <row r="52" spans="1:25" ht="13.2" customHeight="1" thickTop="1" x14ac:dyDescent="0.2">
      <c r="A52" s="58">
        <v>10</v>
      </c>
      <c r="B52" s="200">
        <f>INDEX('List of Competitors'!U$5:U$24,MATCH($A52,'List of Competitors'!$S$5:$S$24,0))</f>
        <v>0</v>
      </c>
      <c r="C52" s="200">
        <f>INDEX('List of Competitors'!V$5:V$24,MATCH($A52,'List of Competitors'!$S$5:$S$24,0))</f>
        <v>0</v>
      </c>
      <c r="D52" s="200">
        <f>INDEX('List of Competitors'!W$5:W$24,MATCH($A52,'List of Competitors'!$S$5:$S$24,0))</f>
        <v>0</v>
      </c>
      <c r="E52" s="44" t="s">
        <v>63</v>
      </c>
      <c r="F52" s="56" t="e">
        <f t="shared" ref="F52:M52" si="71">AVERAGE(F53:F56)</f>
        <v>#DIV/0!</v>
      </c>
      <c r="G52" s="56" t="e">
        <f t="shared" si="71"/>
        <v>#DIV/0!</v>
      </c>
      <c r="H52" s="56" t="e">
        <f t="shared" si="71"/>
        <v>#DIV/0!</v>
      </c>
      <c r="I52" s="56" t="e">
        <f t="shared" si="71"/>
        <v>#DIV/0!</v>
      </c>
      <c r="J52" s="56" t="e">
        <f t="shared" si="71"/>
        <v>#DIV/0!</v>
      </c>
      <c r="K52" s="56" t="e">
        <f t="shared" si="71"/>
        <v>#DIV/0!</v>
      </c>
      <c r="L52" s="56" t="e">
        <f t="shared" si="71"/>
        <v>#DIV/0!</v>
      </c>
      <c r="M52" s="56" t="e">
        <f t="shared" si="71"/>
        <v>#DIV/0!</v>
      </c>
      <c r="N52" s="168">
        <f>SUM(N53:N56)/IF(N56=0,3,4)</f>
        <v>0</v>
      </c>
      <c r="O52" s="175">
        <f t="shared" ref="O52" si="72">SUM(O53:O56)/IF($N56=0,3,4)</f>
        <v>0</v>
      </c>
      <c r="P52" s="175">
        <f t="shared" ref="P52" si="73">SUM(P53:P56)/IF($N56=0,3,4)</f>
        <v>0</v>
      </c>
      <c r="Q52" s="175">
        <f t="shared" ref="Q52" si="74">SUM(Q53:Q56)/IF($N56=0,3,4)</f>
        <v>0</v>
      </c>
      <c r="R52" s="175">
        <f t="shared" ref="R52" si="75">SUM(R53:R56)/IF($N56=0,3,4)</f>
        <v>0</v>
      </c>
      <c r="S52" s="175">
        <f t="shared" ref="S52" si="76">SUM(S53:S56)/IF($N56=0,3,4)</f>
        <v>0</v>
      </c>
      <c r="T52" s="175">
        <f t="shared" ref="T52" si="77">SUM(T53:T56)/IF($N56=0,3,4)</f>
        <v>0</v>
      </c>
      <c r="U52" s="208"/>
      <c r="V52" s="171">
        <f>SUM(V53:V56)/IF(N56=0,3,4)</f>
        <v>0</v>
      </c>
      <c r="W52" s="170">
        <f>N52-V52</f>
        <v>0</v>
      </c>
      <c r="X52" s="151">
        <f>IF(W52=0,0,IF(ISERROR(RANK(W52,W:W)),"",RANK(Y52,Y:Y)))</f>
        <v>0</v>
      </c>
      <c r="Y52" s="51">
        <f>IFERROR(W52+F52/100000+J52/10000000+G52/1000000000,0)</f>
        <v>0</v>
      </c>
    </row>
    <row r="53" spans="1:25" ht="13.2" customHeight="1" x14ac:dyDescent="0.2">
      <c r="B53" s="201"/>
      <c r="C53" s="201"/>
      <c r="D53" s="201"/>
      <c r="E53" s="13" t="s">
        <v>64</v>
      </c>
      <c r="F53" s="25"/>
      <c r="G53" s="25"/>
      <c r="H53" s="25"/>
      <c r="I53" s="25"/>
      <c r="J53" s="25"/>
      <c r="K53" s="25"/>
      <c r="L53" s="25"/>
      <c r="M53" s="25"/>
      <c r="N53" s="43">
        <f t="shared" ref="N53" si="78">SUM(F53:M53)</f>
        <v>0</v>
      </c>
      <c r="O53" s="29"/>
      <c r="P53" s="29"/>
      <c r="Q53" s="29"/>
      <c r="R53" s="29"/>
      <c r="S53" s="29"/>
      <c r="T53" s="29"/>
      <c r="U53" s="205"/>
      <c r="V53" s="148">
        <f>SUM(O53:T53)</f>
        <v>0</v>
      </c>
      <c r="W53" s="169"/>
      <c r="X53" s="145"/>
      <c r="Y53" s="49"/>
    </row>
    <row r="54" spans="1:25" ht="13.2" customHeight="1" x14ac:dyDescent="0.2">
      <c r="B54" s="12"/>
      <c r="C54" s="12"/>
      <c r="D54" s="12"/>
      <c r="E54" s="13" t="s">
        <v>65</v>
      </c>
      <c r="F54" s="26"/>
      <c r="G54" s="26"/>
      <c r="H54" s="26"/>
      <c r="I54" s="26"/>
      <c r="J54" s="26"/>
      <c r="K54" s="26"/>
      <c r="L54" s="26"/>
      <c r="M54" s="26"/>
      <c r="N54" s="24">
        <f>SUM(F54:M54)</f>
        <v>0</v>
      </c>
      <c r="O54" s="27"/>
      <c r="P54" s="27"/>
      <c r="Q54" s="27"/>
      <c r="R54" s="27"/>
      <c r="S54" s="27"/>
      <c r="T54" s="27"/>
      <c r="U54" s="204"/>
      <c r="V54" s="28">
        <f>SUM(O54:T54)</f>
        <v>0</v>
      </c>
      <c r="W54" s="169"/>
      <c r="X54" s="141" t="str">
        <f>IF(ISERROR(RANK(#REF!,#REF!)),"",RANK(#REF!,#REF!))</f>
        <v/>
      </c>
      <c r="Y54" s="50"/>
    </row>
    <row r="55" spans="1:25" ht="13.2" customHeight="1" x14ac:dyDescent="0.2">
      <c r="B55" s="12"/>
      <c r="C55" s="12"/>
      <c r="D55" s="12"/>
      <c r="E55" s="13" t="s">
        <v>66</v>
      </c>
      <c r="F55" s="25"/>
      <c r="G55" s="25"/>
      <c r="H55" s="25"/>
      <c r="I55" s="25"/>
      <c r="J55" s="25"/>
      <c r="K55" s="25"/>
      <c r="L55" s="25"/>
      <c r="M55" s="25"/>
      <c r="N55" s="43">
        <f t="shared" ref="N55:N56" si="79">SUM(F55:M55)</f>
        <v>0</v>
      </c>
      <c r="O55" s="29"/>
      <c r="P55" s="29"/>
      <c r="Q55" s="29"/>
      <c r="R55" s="29"/>
      <c r="S55" s="29"/>
      <c r="T55" s="29"/>
      <c r="U55" s="205"/>
      <c r="V55" s="148">
        <f>SUM(O55:T55)</f>
        <v>0</v>
      </c>
      <c r="W55" s="169"/>
      <c r="X55" s="141"/>
      <c r="Y55" s="50"/>
    </row>
    <row r="56" spans="1:25" ht="13.2" customHeight="1" thickBot="1" x14ac:dyDescent="0.25">
      <c r="B56" s="14"/>
      <c r="C56" s="14"/>
      <c r="D56" s="14"/>
      <c r="E56" s="15" t="s">
        <v>67</v>
      </c>
      <c r="F56" s="46"/>
      <c r="G56" s="46"/>
      <c r="H56" s="46"/>
      <c r="I56" s="46"/>
      <c r="J56" s="46"/>
      <c r="K56" s="46"/>
      <c r="L56" s="46"/>
      <c r="M56" s="46"/>
      <c r="N56" s="47">
        <f t="shared" si="79"/>
        <v>0</v>
      </c>
      <c r="O56" s="48"/>
      <c r="P56" s="48"/>
      <c r="Q56" s="48"/>
      <c r="R56" s="48"/>
      <c r="S56" s="48"/>
      <c r="T56" s="48"/>
      <c r="U56" s="206"/>
      <c r="V56" s="149">
        <f>SUM(O56:T56)</f>
        <v>0</v>
      </c>
      <c r="W56" s="173"/>
      <c r="X56" s="153" t="str">
        <f>IF(ISERROR(RANK(#REF!,#REF!)),"",RANK(#REF!,#REF!))</f>
        <v/>
      </c>
      <c r="Y56" s="52"/>
    </row>
    <row r="57" spans="1:25" ht="13.2" customHeight="1" thickTop="1" x14ac:dyDescent="0.2">
      <c r="A57" s="58">
        <v>11</v>
      </c>
      <c r="B57" s="200">
        <f>INDEX('List of Competitors'!U$5:U$24,MATCH($A57,'List of Competitors'!$S$5:$S$24,0))</f>
        <v>0</v>
      </c>
      <c r="C57" s="200">
        <f>INDEX('List of Competitors'!V$5:V$24,MATCH($A57,'List of Competitors'!$S$5:$S$24,0))</f>
        <v>0</v>
      </c>
      <c r="D57" s="200">
        <f>INDEX('List of Competitors'!W$5:W$24,MATCH($A57,'List of Competitors'!$S$5:$S$24,0))</f>
        <v>0</v>
      </c>
      <c r="E57" s="44" t="s">
        <v>63</v>
      </c>
      <c r="F57" s="45" t="e">
        <f t="shared" ref="F57:M57" si="80">AVERAGE(F58:F61)</f>
        <v>#DIV/0!</v>
      </c>
      <c r="G57" s="45" t="e">
        <f t="shared" si="80"/>
        <v>#DIV/0!</v>
      </c>
      <c r="H57" s="45" t="e">
        <f t="shared" si="80"/>
        <v>#DIV/0!</v>
      </c>
      <c r="I57" s="45" t="e">
        <f t="shared" si="80"/>
        <v>#DIV/0!</v>
      </c>
      <c r="J57" s="45" t="e">
        <f t="shared" si="80"/>
        <v>#DIV/0!</v>
      </c>
      <c r="K57" s="45" t="e">
        <f t="shared" si="80"/>
        <v>#DIV/0!</v>
      </c>
      <c r="L57" s="45" t="e">
        <f t="shared" si="80"/>
        <v>#DIV/0!</v>
      </c>
      <c r="M57" s="45" t="e">
        <f t="shared" si="80"/>
        <v>#DIV/0!</v>
      </c>
      <c r="N57" s="135">
        <f>SUM(N58:N61)/IF(N61=0,3,4)</f>
        <v>0</v>
      </c>
      <c r="O57" s="174">
        <f t="shared" ref="O57" si="81">SUM(O58:O61)/IF($N61=0,3,4)</f>
        <v>0</v>
      </c>
      <c r="P57" s="174">
        <f t="shared" ref="P57" si="82">SUM(P58:P61)/IF($N61=0,3,4)</f>
        <v>0</v>
      </c>
      <c r="Q57" s="174">
        <f t="shared" ref="Q57" si="83">SUM(Q58:Q61)/IF($N61=0,3,4)</f>
        <v>0</v>
      </c>
      <c r="R57" s="174">
        <f t="shared" ref="R57" si="84">SUM(R58:R61)/IF($N61=0,3,4)</f>
        <v>0</v>
      </c>
      <c r="S57" s="174">
        <f t="shared" ref="S57" si="85">SUM(S58:S61)/IF($N61=0,3,4)</f>
        <v>0</v>
      </c>
      <c r="T57" s="174">
        <f t="shared" ref="T57" si="86">SUM(T58:T61)/IF($N61=0,3,4)</f>
        <v>0</v>
      </c>
      <c r="U57" s="203"/>
      <c r="V57" s="150">
        <f>SUM(V58:V61)/IF(N61=0,3,4)</f>
        <v>0</v>
      </c>
      <c r="W57" s="170">
        <f>N57-V57</f>
        <v>0</v>
      </c>
      <c r="X57" s="151">
        <f>IF(W57=0,0,IF(ISERROR(RANK(W57,W:W)),"",RANK(Y57,Y:Y)))</f>
        <v>0</v>
      </c>
      <c r="Y57" s="51">
        <f>IFERROR(W57+F57/100000+J57/10000000+G57/1000000000,0)</f>
        <v>0</v>
      </c>
    </row>
    <row r="58" spans="1:25" ht="13.2" customHeight="1" x14ac:dyDescent="0.2">
      <c r="B58" s="201"/>
      <c r="C58" s="201"/>
      <c r="D58" s="201"/>
      <c r="E58" s="13" t="s">
        <v>64</v>
      </c>
      <c r="F58" s="26"/>
      <c r="G58" s="26"/>
      <c r="H58" s="26"/>
      <c r="I58" s="26"/>
      <c r="J58" s="26"/>
      <c r="K58" s="26"/>
      <c r="L58" s="26"/>
      <c r="M58" s="26"/>
      <c r="N58" s="24">
        <f>SUM(F58:M58)</f>
        <v>0</v>
      </c>
      <c r="O58" s="27"/>
      <c r="P58" s="27"/>
      <c r="Q58" s="27"/>
      <c r="R58" s="27"/>
      <c r="S58" s="27"/>
      <c r="T58" s="27"/>
      <c r="U58" s="204"/>
      <c r="V58" s="28">
        <f>SUM(O58:T58)</f>
        <v>0</v>
      </c>
      <c r="W58" s="169"/>
      <c r="X58" s="145"/>
      <c r="Y58" s="49"/>
    </row>
    <row r="59" spans="1:25" ht="13.2" customHeight="1" x14ac:dyDescent="0.2">
      <c r="B59" s="12"/>
      <c r="C59" s="12"/>
      <c r="D59" s="12"/>
      <c r="E59" s="13" t="s">
        <v>65</v>
      </c>
      <c r="F59" s="25"/>
      <c r="G59" s="25"/>
      <c r="H59" s="25"/>
      <c r="I59" s="25"/>
      <c r="J59" s="25"/>
      <c r="K59" s="25"/>
      <c r="L59" s="25"/>
      <c r="M59" s="25"/>
      <c r="N59" s="43">
        <f t="shared" ref="N59" si="87">SUM(F59:M59)</f>
        <v>0</v>
      </c>
      <c r="O59" s="29"/>
      <c r="P59" s="29"/>
      <c r="Q59" s="29"/>
      <c r="R59" s="29"/>
      <c r="S59" s="29"/>
      <c r="T59" s="29"/>
      <c r="U59" s="205"/>
      <c r="V59" s="148">
        <f>SUM(O59:T59)</f>
        <v>0</v>
      </c>
      <c r="W59" s="169"/>
      <c r="X59" s="141" t="str">
        <f>IF(ISERROR(RANK(#REF!,#REF!)),"",RANK(#REF!,#REF!))</f>
        <v/>
      </c>
      <c r="Y59" s="50"/>
    </row>
    <row r="60" spans="1:25" ht="13.2" customHeight="1" x14ac:dyDescent="0.2">
      <c r="B60" s="12"/>
      <c r="C60" s="12"/>
      <c r="D60" s="12"/>
      <c r="E60" s="13" t="s">
        <v>66</v>
      </c>
      <c r="F60" s="26"/>
      <c r="G60" s="26"/>
      <c r="H60" s="26"/>
      <c r="I60" s="26"/>
      <c r="J60" s="26"/>
      <c r="K60" s="26"/>
      <c r="L60" s="26"/>
      <c r="M60" s="26"/>
      <c r="N60" s="24">
        <f>SUM(F60:M60)</f>
        <v>0</v>
      </c>
      <c r="O60" s="27"/>
      <c r="P60" s="27"/>
      <c r="Q60" s="27"/>
      <c r="R60" s="27"/>
      <c r="S60" s="27"/>
      <c r="T60" s="27"/>
      <c r="U60" s="204"/>
      <c r="V60" s="28">
        <f>SUM(O60:T60)</f>
        <v>0</v>
      </c>
      <c r="W60" s="169"/>
      <c r="X60" s="141"/>
      <c r="Y60" s="50"/>
    </row>
    <row r="61" spans="1:25" ht="13.2" customHeight="1" thickBot="1" x14ac:dyDescent="0.25">
      <c r="B61" s="14"/>
      <c r="C61" s="14"/>
      <c r="D61" s="14"/>
      <c r="E61" s="15" t="s">
        <v>67</v>
      </c>
      <c r="F61" s="54"/>
      <c r="G61" s="54"/>
      <c r="H61" s="54"/>
      <c r="I61" s="54"/>
      <c r="J61" s="54"/>
      <c r="K61" s="54"/>
      <c r="L61" s="54"/>
      <c r="M61" s="54"/>
      <c r="N61" s="55">
        <f t="shared" ref="N61" si="88">SUM(F61:M61)</f>
        <v>0</v>
      </c>
      <c r="O61" s="53"/>
      <c r="P61" s="53"/>
      <c r="Q61" s="53"/>
      <c r="R61" s="53"/>
      <c r="S61" s="53"/>
      <c r="T61" s="53"/>
      <c r="U61" s="207"/>
      <c r="V61" s="172">
        <f>SUM(O61:T61)</f>
        <v>0</v>
      </c>
      <c r="W61" s="173"/>
      <c r="X61" s="153" t="str">
        <f>IF(ISERROR(RANK(#REF!,#REF!)),"",RANK(#REF!,#REF!))</f>
        <v/>
      </c>
      <c r="Y61" s="52"/>
    </row>
    <row r="62" spans="1:25" ht="13.2" customHeight="1" thickTop="1" x14ac:dyDescent="0.2">
      <c r="A62" s="58">
        <v>12</v>
      </c>
      <c r="B62" s="200">
        <f>INDEX('List of Competitors'!U$5:U$24,MATCH($A62,'List of Competitors'!$S$5:$S$24,0))</f>
        <v>0</v>
      </c>
      <c r="C62" s="200">
        <f>INDEX('List of Competitors'!V$5:V$24,MATCH($A62,'List of Competitors'!$S$5:$S$24,0))</f>
        <v>0</v>
      </c>
      <c r="D62" s="200">
        <f>INDEX('List of Competitors'!W$5:W$24,MATCH($A62,'List of Competitors'!$S$5:$S$24,0))</f>
        <v>0</v>
      </c>
      <c r="E62" s="44" t="s">
        <v>63</v>
      </c>
      <c r="F62" s="56" t="e">
        <f t="shared" ref="F62:M62" si="89">AVERAGE(F63:F66)</f>
        <v>#DIV/0!</v>
      </c>
      <c r="G62" s="56" t="e">
        <f t="shared" si="89"/>
        <v>#DIV/0!</v>
      </c>
      <c r="H62" s="56" t="e">
        <f t="shared" si="89"/>
        <v>#DIV/0!</v>
      </c>
      <c r="I62" s="56" t="e">
        <f t="shared" si="89"/>
        <v>#DIV/0!</v>
      </c>
      <c r="J62" s="56" t="e">
        <f t="shared" si="89"/>
        <v>#DIV/0!</v>
      </c>
      <c r="K62" s="56" t="e">
        <f t="shared" si="89"/>
        <v>#DIV/0!</v>
      </c>
      <c r="L62" s="56" t="e">
        <f t="shared" si="89"/>
        <v>#DIV/0!</v>
      </c>
      <c r="M62" s="56" t="e">
        <f t="shared" si="89"/>
        <v>#DIV/0!</v>
      </c>
      <c r="N62" s="168">
        <f>SUM(N63:N66)/IF(N66=0,3,4)</f>
        <v>0</v>
      </c>
      <c r="O62" s="175">
        <f t="shared" ref="O62" si="90">SUM(O63:O66)/IF($N66=0,3,4)</f>
        <v>0</v>
      </c>
      <c r="P62" s="175">
        <f t="shared" ref="P62" si="91">SUM(P63:P66)/IF($N66=0,3,4)</f>
        <v>0</v>
      </c>
      <c r="Q62" s="175">
        <f t="shared" ref="Q62" si="92">SUM(Q63:Q66)/IF($N66=0,3,4)</f>
        <v>0</v>
      </c>
      <c r="R62" s="175">
        <f t="shared" ref="R62" si="93">SUM(R63:R66)/IF($N66=0,3,4)</f>
        <v>0</v>
      </c>
      <c r="S62" s="175">
        <f t="shared" ref="S62" si="94">SUM(S63:S66)/IF($N66=0,3,4)</f>
        <v>0</v>
      </c>
      <c r="T62" s="175">
        <f t="shared" ref="T62" si="95">SUM(T63:T66)/IF($N66=0,3,4)</f>
        <v>0</v>
      </c>
      <c r="U62" s="208"/>
      <c r="V62" s="171">
        <f>SUM(V63:V66)/IF(N66=0,3,4)</f>
        <v>0</v>
      </c>
      <c r="W62" s="170">
        <f>N62-V62</f>
        <v>0</v>
      </c>
      <c r="X62" s="151">
        <f>IF(W62=0,0,IF(ISERROR(RANK(W62,W:W)),"",RANK(Y62,Y:Y)))</f>
        <v>0</v>
      </c>
      <c r="Y62" s="51">
        <f>IFERROR(W62+F62/100000+J62/10000000+G62/1000000000,0)</f>
        <v>0</v>
      </c>
    </row>
    <row r="63" spans="1:25" ht="13.2" customHeight="1" x14ac:dyDescent="0.2">
      <c r="B63" s="201"/>
      <c r="C63" s="201"/>
      <c r="D63" s="201"/>
      <c r="E63" s="13" t="s">
        <v>64</v>
      </c>
      <c r="F63" s="25"/>
      <c r="G63" s="25"/>
      <c r="H63" s="25"/>
      <c r="I63" s="25"/>
      <c r="J63" s="25"/>
      <c r="K63" s="25"/>
      <c r="L63" s="25"/>
      <c r="M63" s="25"/>
      <c r="N63" s="43">
        <f t="shared" ref="N63" si="96">SUM(F63:M63)</f>
        <v>0</v>
      </c>
      <c r="O63" s="29"/>
      <c r="P63" s="29"/>
      <c r="Q63" s="29"/>
      <c r="R63" s="29"/>
      <c r="S63" s="29"/>
      <c r="T63" s="29"/>
      <c r="U63" s="205"/>
      <c r="V63" s="148">
        <f>SUM(O63:T63)</f>
        <v>0</v>
      </c>
      <c r="W63" s="169"/>
      <c r="X63" s="145"/>
      <c r="Y63" s="49"/>
    </row>
    <row r="64" spans="1:25" ht="13.2" customHeight="1" x14ac:dyDescent="0.2">
      <c r="B64" s="12"/>
      <c r="C64" s="12"/>
      <c r="D64" s="12"/>
      <c r="E64" s="13" t="s">
        <v>65</v>
      </c>
      <c r="F64" s="26"/>
      <c r="G64" s="26"/>
      <c r="H64" s="26"/>
      <c r="I64" s="26"/>
      <c r="J64" s="26"/>
      <c r="K64" s="26"/>
      <c r="L64" s="26"/>
      <c r="M64" s="26"/>
      <c r="N64" s="24">
        <f>SUM(F64:M64)</f>
        <v>0</v>
      </c>
      <c r="O64" s="27"/>
      <c r="P64" s="27"/>
      <c r="Q64" s="27"/>
      <c r="R64" s="27"/>
      <c r="S64" s="27"/>
      <c r="T64" s="27"/>
      <c r="U64" s="204"/>
      <c r="V64" s="28">
        <f>SUM(O64:T64)</f>
        <v>0</v>
      </c>
      <c r="W64" s="169"/>
      <c r="X64" s="141" t="str">
        <f>IF(ISERROR(RANK(#REF!,#REF!)),"",RANK(#REF!,#REF!))</f>
        <v/>
      </c>
      <c r="Y64" s="50"/>
    </row>
    <row r="65" spans="1:25" ht="13.2" customHeight="1" x14ac:dyDescent="0.2">
      <c r="B65" s="12"/>
      <c r="C65" s="12"/>
      <c r="D65" s="12"/>
      <c r="E65" s="13" t="s">
        <v>66</v>
      </c>
      <c r="F65" s="25"/>
      <c r="G65" s="25"/>
      <c r="H65" s="25"/>
      <c r="I65" s="25"/>
      <c r="J65" s="25"/>
      <c r="K65" s="25"/>
      <c r="L65" s="25"/>
      <c r="M65" s="25"/>
      <c r="N65" s="43">
        <f t="shared" ref="N65:N66" si="97">SUM(F65:M65)</f>
        <v>0</v>
      </c>
      <c r="O65" s="29"/>
      <c r="P65" s="29"/>
      <c r="Q65" s="29"/>
      <c r="R65" s="29"/>
      <c r="S65" s="29"/>
      <c r="T65" s="29"/>
      <c r="U65" s="205"/>
      <c r="V65" s="148">
        <f>SUM(O65:T65)</f>
        <v>0</v>
      </c>
      <c r="W65" s="169"/>
      <c r="X65" s="141"/>
      <c r="Y65" s="50"/>
    </row>
    <row r="66" spans="1:25" ht="13.2" customHeight="1" thickBot="1" x14ac:dyDescent="0.25">
      <c r="B66" s="14"/>
      <c r="C66" s="14"/>
      <c r="D66" s="14"/>
      <c r="E66" s="15" t="s">
        <v>67</v>
      </c>
      <c r="F66" s="46"/>
      <c r="G66" s="46"/>
      <c r="H66" s="46"/>
      <c r="I66" s="46"/>
      <c r="J66" s="46"/>
      <c r="K66" s="46"/>
      <c r="L66" s="46"/>
      <c r="M66" s="46"/>
      <c r="N66" s="47">
        <f t="shared" si="97"/>
        <v>0</v>
      </c>
      <c r="O66" s="48"/>
      <c r="P66" s="48"/>
      <c r="Q66" s="48"/>
      <c r="R66" s="48"/>
      <c r="S66" s="48"/>
      <c r="T66" s="48"/>
      <c r="U66" s="206"/>
      <c r="V66" s="149">
        <f>SUM(O66:T66)</f>
        <v>0</v>
      </c>
      <c r="W66" s="173"/>
      <c r="X66" s="153" t="str">
        <f>IF(ISERROR(RANK(#REF!,#REF!)),"",RANK(#REF!,#REF!))</f>
        <v/>
      </c>
      <c r="Y66" s="52"/>
    </row>
    <row r="67" spans="1:25" ht="13.2" customHeight="1" thickTop="1" x14ac:dyDescent="0.2">
      <c r="A67" s="58">
        <v>13</v>
      </c>
      <c r="B67" s="200">
        <f>INDEX('List of Competitors'!U$5:U$24,MATCH($A67,'List of Competitors'!$S$5:$S$24,0))</f>
        <v>0</v>
      </c>
      <c r="C67" s="200">
        <f>INDEX('List of Competitors'!V$5:V$24,MATCH($A67,'List of Competitors'!$S$5:$S$24,0))</f>
        <v>0</v>
      </c>
      <c r="D67" s="200">
        <f>INDEX('List of Competitors'!W$5:W$24,MATCH($A67,'List of Competitors'!$S$5:$S$24,0))</f>
        <v>0</v>
      </c>
      <c r="E67" s="44" t="s">
        <v>63</v>
      </c>
      <c r="F67" s="45" t="e">
        <f t="shared" ref="F67:M67" si="98">AVERAGE(F68:F71)</f>
        <v>#DIV/0!</v>
      </c>
      <c r="G67" s="45" t="e">
        <f t="shared" si="98"/>
        <v>#DIV/0!</v>
      </c>
      <c r="H67" s="45" t="e">
        <f t="shared" si="98"/>
        <v>#DIV/0!</v>
      </c>
      <c r="I67" s="45" t="e">
        <f t="shared" si="98"/>
        <v>#DIV/0!</v>
      </c>
      <c r="J67" s="45" t="e">
        <f t="shared" si="98"/>
        <v>#DIV/0!</v>
      </c>
      <c r="K67" s="45" t="e">
        <f t="shared" si="98"/>
        <v>#DIV/0!</v>
      </c>
      <c r="L67" s="45" t="e">
        <f t="shared" si="98"/>
        <v>#DIV/0!</v>
      </c>
      <c r="M67" s="45" t="e">
        <f t="shared" si="98"/>
        <v>#DIV/0!</v>
      </c>
      <c r="N67" s="135">
        <f>SUM(N68:N71)/IF(N71=0,3,4)</f>
        <v>0</v>
      </c>
      <c r="O67" s="174">
        <f t="shared" ref="O67" si="99">SUM(O68:O71)/IF($N71=0,3,4)</f>
        <v>0</v>
      </c>
      <c r="P67" s="174">
        <f t="shared" ref="P67" si="100">SUM(P68:P71)/IF($N71=0,3,4)</f>
        <v>0</v>
      </c>
      <c r="Q67" s="174">
        <f t="shared" ref="Q67" si="101">SUM(Q68:Q71)/IF($N71=0,3,4)</f>
        <v>0</v>
      </c>
      <c r="R67" s="174">
        <f t="shared" ref="R67" si="102">SUM(R68:R71)/IF($N71=0,3,4)</f>
        <v>0</v>
      </c>
      <c r="S67" s="174">
        <f t="shared" ref="S67" si="103">SUM(S68:S71)/IF($N71=0,3,4)</f>
        <v>0</v>
      </c>
      <c r="T67" s="174">
        <f t="shared" ref="T67" si="104">SUM(T68:T71)/IF($N71=0,3,4)</f>
        <v>0</v>
      </c>
      <c r="U67" s="203"/>
      <c r="V67" s="150">
        <f>SUM(V68:V71)/IF(N71=0,3,4)</f>
        <v>0</v>
      </c>
      <c r="W67" s="170">
        <f>N67-V67</f>
        <v>0</v>
      </c>
      <c r="X67" s="151">
        <f>IF(W67=0,0,IF(ISERROR(RANK(W67,W:W)),"",RANK(Y67,Y:Y)))</f>
        <v>0</v>
      </c>
      <c r="Y67" s="51">
        <f>IFERROR(W67+F67/100000+J67/10000000+G67/1000000000,0)</f>
        <v>0</v>
      </c>
    </row>
    <row r="68" spans="1:25" ht="13.2" customHeight="1" x14ac:dyDescent="0.2">
      <c r="B68" s="201"/>
      <c r="C68" s="201"/>
      <c r="D68" s="201"/>
      <c r="E68" s="13" t="s">
        <v>64</v>
      </c>
      <c r="F68" s="26"/>
      <c r="G68" s="26"/>
      <c r="H68" s="26"/>
      <c r="I68" s="26"/>
      <c r="J68" s="26"/>
      <c r="K68" s="26"/>
      <c r="L68" s="26"/>
      <c r="M68" s="26"/>
      <c r="N68" s="24">
        <f>SUM(F68:M68)</f>
        <v>0</v>
      </c>
      <c r="O68" s="27"/>
      <c r="P68" s="27"/>
      <c r="Q68" s="27"/>
      <c r="R68" s="27"/>
      <c r="S68" s="27"/>
      <c r="T68" s="27"/>
      <c r="U68" s="204"/>
      <c r="V68" s="28">
        <f>SUM(O68:T68)</f>
        <v>0</v>
      </c>
      <c r="W68" s="169"/>
      <c r="X68" s="145"/>
      <c r="Y68" s="49"/>
    </row>
    <row r="69" spans="1:25" ht="13.2" customHeight="1" x14ac:dyDescent="0.2">
      <c r="B69" s="12"/>
      <c r="C69" s="12"/>
      <c r="D69" s="12"/>
      <c r="E69" s="13" t="s">
        <v>65</v>
      </c>
      <c r="F69" s="25"/>
      <c r="G69" s="25"/>
      <c r="H69" s="25"/>
      <c r="I69" s="25"/>
      <c r="J69" s="25"/>
      <c r="K69" s="25"/>
      <c r="L69" s="25"/>
      <c r="M69" s="25"/>
      <c r="N69" s="43">
        <f t="shared" ref="N69" si="105">SUM(F69:M69)</f>
        <v>0</v>
      </c>
      <c r="O69" s="29"/>
      <c r="P69" s="29"/>
      <c r="Q69" s="29"/>
      <c r="R69" s="29"/>
      <c r="S69" s="29"/>
      <c r="T69" s="29"/>
      <c r="U69" s="205"/>
      <c r="V69" s="148">
        <f>SUM(O69:T69)</f>
        <v>0</v>
      </c>
      <c r="W69" s="169"/>
      <c r="X69" s="141" t="str">
        <f>IF(ISERROR(RANK(#REF!,#REF!)),"",RANK(#REF!,#REF!))</f>
        <v/>
      </c>
      <c r="Y69" s="50"/>
    </row>
    <row r="70" spans="1:25" ht="13.2" customHeight="1" x14ac:dyDescent="0.2">
      <c r="B70" s="12"/>
      <c r="C70" s="12"/>
      <c r="D70" s="12"/>
      <c r="E70" s="13" t="s">
        <v>66</v>
      </c>
      <c r="F70" s="26"/>
      <c r="G70" s="26"/>
      <c r="H70" s="26"/>
      <c r="I70" s="26"/>
      <c r="J70" s="26"/>
      <c r="K70" s="26"/>
      <c r="L70" s="26"/>
      <c r="M70" s="26"/>
      <c r="N70" s="24">
        <f>SUM(F70:M70)</f>
        <v>0</v>
      </c>
      <c r="O70" s="27"/>
      <c r="P70" s="27"/>
      <c r="Q70" s="27"/>
      <c r="R70" s="27"/>
      <c r="S70" s="27"/>
      <c r="T70" s="27"/>
      <c r="U70" s="204"/>
      <c r="V70" s="28">
        <f>SUM(O70:T70)</f>
        <v>0</v>
      </c>
      <c r="W70" s="169"/>
      <c r="X70" s="141"/>
      <c r="Y70" s="50"/>
    </row>
    <row r="71" spans="1:25" ht="13.2" customHeight="1" thickBot="1" x14ac:dyDescent="0.25">
      <c r="B71" s="14"/>
      <c r="C71" s="14"/>
      <c r="D71" s="14"/>
      <c r="E71" s="15" t="s">
        <v>67</v>
      </c>
      <c r="F71" s="54"/>
      <c r="G71" s="54"/>
      <c r="H71" s="54"/>
      <c r="I71" s="54"/>
      <c r="J71" s="54"/>
      <c r="K71" s="54"/>
      <c r="L71" s="54"/>
      <c r="M71" s="54"/>
      <c r="N71" s="55">
        <f t="shared" ref="N71" si="106">SUM(F71:M71)</f>
        <v>0</v>
      </c>
      <c r="O71" s="53"/>
      <c r="P71" s="53"/>
      <c r="Q71" s="53"/>
      <c r="R71" s="53"/>
      <c r="S71" s="53"/>
      <c r="T71" s="53"/>
      <c r="U71" s="207"/>
      <c r="V71" s="172">
        <f>SUM(O71:T71)</f>
        <v>0</v>
      </c>
      <c r="W71" s="173"/>
      <c r="X71" s="153" t="str">
        <f>IF(ISERROR(RANK(#REF!,#REF!)),"",RANK(#REF!,#REF!))</f>
        <v/>
      </c>
      <c r="Y71" s="52"/>
    </row>
    <row r="72" spans="1:25" ht="13.2" customHeight="1" thickTop="1" x14ac:dyDescent="0.2">
      <c r="A72" s="58">
        <v>14</v>
      </c>
      <c r="B72" s="200">
        <f>INDEX('List of Competitors'!U$5:U$24,MATCH($A72,'List of Competitors'!$S$5:$S$24,0))</f>
        <v>0</v>
      </c>
      <c r="C72" s="200">
        <f>INDEX('List of Competitors'!V$5:V$24,MATCH($A72,'List of Competitors'!$S$5:$S$24,0))</f>
        <v>0</v>
      </c>
      <c r="D72" s="200">
        <f>INDEX('List of Competitors'!W$5:W$24,MATCH($A72,'List of Competitors'!$S$5:$S$24,0))</f>
        <v>0</v>
      </c>
      <c r="E72" s="44" t="s">
        <v>63</v>
      </c>
      <c r="F72" s="56" t="e">
        <f t="shared" ref="F72:M72" si="107">AVERAGE(F73:F76)</f>
        <v>#DIV/0!</v>
      </c>
      <c r="G72" s="56" t="e">
        <f t="shared" si="107"/>
        <v>#DIV/0!</v>
      </c>
      <c r="H72" s="56" t="e">
        <f t="shared" si="107"/>
        <v>#DIV/0!</v>
      </c>
      <c r="I72" s="56" t="e">
        <f t="shared" si="107"/>
        <v>#DIV/0!</v>
      </c>
      <c r="J72" s="56" t="e">
        <f t="shared" si="107"/>
        <v>#DIV/0!</v>
      </c>
      <c r="K72" s="56" t="e">
        <f t="shared" si="107"/>
        <v>#DIV/0!</v>
      </c>
      <c r="L72" s="56" t="e">
        <f t="shared" si="107"/>
        <v>#DIV/0!</v>
      </c>
      <c r="M72" s="56" t="e">
        <f t="shared" si="107"/>
        <v>#DIV/0!</v>
      </c>
      <c r="N72" s="168">
        <f>SUM(N73:N76)/IF(N76=0,3,4)</f>
        <v>0</v>
      </c>
      <c r="O72" s="175">
        <f t="shared" ref="O72" si="108">SUM(O73:O76)/IF($N76=0,3,4)</f>
        <v>0</v>
      </c>
      <c r="P72" s="175">
        <f t="shared" ref="P72" si="109">SUM(P73:P76)/IF($N76=0,3,4)</f>
        <v>0</v>
      </c>
      <c r="Q72" s="175">
        <f t="shared" ref="Q72" si="110">SUM(Q73:Q76)/IF($N76=0,3,4)</f>
        <v>0</v>
      </c>
      <c r="R72" s="175">
        <f t="shared" ref="R72" si="111">SUM(R73:R76)/IF($N76=0,3,4)</f>
        <v>0</v>
      </c>
      <c r="S72" s="175">
        <f t="shared" ref="S72" si="112">SUM(S73:S76)/IF($N76=0,3,4)</f>
        <v>0</v>
      </c>
      <c r="T72" s="175">
        <f t="shared" ref="T72" si="113">SUM(T73:T76)/IF($N76=0,3,4)</f>
        <v>0</v>
      </c>
      <c r="U72" s="208"/>
      <c r="V72" s="171">
        <f>SUM(V73:V76)/IF(N76=0,3,4)</f>
        <v>0</v>
      </c>
      <c r="W72" s="170">
        <f>N72-V72</f>
        <v>0</v>
      </c>
      <c r="X72" s="151">
        <f>IF(W72=0,0,IF(ISERROR(RANK(W72,W:W)),"",RANK(Y72,Y:Y)))</f>
        <v>0</v>
      </c>
      <c r="Y72" s="51">
        <f>IFERROR(W72+F72/100000+J72/10000000+G72/1000000000,0)</f>
        <v>0</v>
      </c>
    </row>
    <row r="73" spans="1:25" ht="13.2" customHeight="1" x14ac:dyDescent="0.2">
      <c r="B73" s="201"/>
      <c r="C73" s="201"/>
      <c r="D73" s="201"/>
      <c r="E73" s="13" t="s">
        <v>64</v>
      </c>
      <c r="F73" s="25"/>
      <c r="G73" s="25"/>
      <c r="H73" s="25"/>
      <c r="I73" s="25"/>
      <c r="J73" s="25"/>
      <c r="K73" s="25"/>
      <c r="L73" s="25"/>
      <c r="M73" s="25"/>
      <c r="N73" s="43">
        <f t="shared" ref="N73" si="114">SUM(F73:M73)</f>
        <v>0</v>
      </c>
      <c r="O73" s="29"/>
      <c r="P73" s="29"/>
      <c r="Q73" s="29"/>
      <c r="R73" s="29"/>
      <c r="S73" s="29"/>
      <c r="T73" s="29"/>
      <c r="U73" s="205"/>
      <c r="V73" s="148">
        <f>SUM(O73:T73)</f>
        <v>0</v>
      </c>
      <c r="W73" s="169"/>
      <c r="X73" s="145"/>
      <c r="Y73" s="49"/>
    </row>
    <row r="74" spans="1:25" ht="13.2" customHeight="1" x14ac:dyDescent="0.2">
      <c r="B74" s="12"/>
      <c r="C74" s="12"/>
      <c r="D74" s="12"/>
      <c r="E74" s="13" t="s">
        <v>65</v>
      </c>
      <c r="F74" s="26"/>
      <c r="G74" s="26"/>
      <c r="H74" s="26"/>
      <c r="I74" s="26"/>
      <c r="J74" s="26"/>
      <c r="K74" s="26"/>
      <c r="L74" s="26"/>
      <c r="M74" s="26"/>
      <c r="N74" s="24">
        <f>SUM(F74:M74)</f>
        <v>0</v>
      </c>
      <c r="O74" s="27"/>
      <c r="P74" s="27"/>
      <c r="Q74" s="27"/>
      <c r="R74" s="27"/>
      <c r="S74" s="27"/>
      <c r="T74" s="27"/>
      <c r="U74" s="204"/>
      <c r="V74" s="28">
        <f>SUM(O74:T74)</f>
        <v>0</v>
      </c>
      <c r="W74" s="169"/>
      <c r="X74" s="141" t="str">
        <f>IF(ISERROR(RANK(#REF!,#REF!)),"",RANK(#REF!,#REF!))</f>
        <v/>
      </c>
      <c r="Y74" s="50"/>
    </row>
    <row r="75" spans="1:25" ht="13.2" customHeight="1" x14ac:dyDescent="0.2">
      <c r="B75" s="12"/>
      <c r="C75" s="12"/>
      <c r="D75" s="12"/>
      <c r="E75" s="13" t="s">
        <v>66</v>
      </c>
      <c r="F75" s="25"/>
      <c r="G75" s="25"/>
      <c r="H75" s="25"/>
      <c r="I75" s="25"/>
      <c r="J75" s="25"/>
      <c r="K75" s="25"/>
      <c r="L75" s="25"/>
      <c r="M75" s="25"/>
      <c r="N75" s="43">
        <f t="shared" ref="N75:N76" si="115">SUM(F75:M75)</f>
        <v>0</v>
      </c>
      <c r="O75" s="29"/>
      <c r="P75" s="29"/>
      <c r="Q75" s="29"/>
      <c r="R75" s="29"/>
      <c r="S75" s="29"/>
      <c r="T75" s="29"/>
      <c r="U75" s="205"/>
      <c r="V75" s="148">
        <f>SUM(O75:T75)</f>
        <v>0</v>
      </c>
      <c r="W75" s="169"/>
      <c r="X75" s="141"/>
      <c r="Y75" s="50"/>
    </row>
    <row r="76" spans="1:25" ht="13.2" customHeight="1" thickBot="1" x14ac:dyDescent="0.25">
      <c r="B76" s="14"/>
      <c r="C76" s="14"/>
      <c r="D76" s="14"/>
      <c r="E76" s="15" t="s">
        <v>67</v>
      </c>
      <c r="F76" s="46"/>
      <c r="G76" s="46"/>
      <c r="H76" s="46"/>
      <c r="I76" s="46"/>
      <c r="J76" s="46"/>
      <c r="K76" s="46"/>
      <c r="L76" s="46"/>
      <c r="M76" s="46"/>
      <c r="N76" s="47">
        <f t="shared" si="115"/>
        <v>0</v>
      </c>
      <c r="O76" s="48"/>
      <c r="P76" s="48"/>
      <c r="Q76" s="48"/>
      <c r="R76" s="48"/>
      <c r="S76" s="48"/>
      <c r="T76" s="48"/>
      <c r="U76" s="206"/>
      <c r="V76" s="149">
        <f>SUM(O76:T76)</f>
        <v>0</v>
      </c>
      <c r="W76" s="173"/>
      <c r="X76" s="153" t="str">
        <f>IF(ISERROR(RANK(#REF!,#REF!)),"",RANK(#REF!,#REF!))</f>
        <v/>
      </c>
      <c r="Y76" s="52"/>
    </row>
    <row r="77" spans="1:25" ht="13.2" customHeight="1" thickTop="1" x14ac:dyDescent="0.2">
      <c r="A77" s="58">
        <v>15</v>
      </c>
      <c r="B77" s="200">
        <f>INDEX('List of Competitors'!U$5:U$24,MATCH($A77,'List of Competitors'!$S$5:$S$24,0))</f>
        <v>0</v>
      </c>
      <c r="C77" s="200">
        <f>INDEX('List of Competitors'!V$5:V$24,MATCH($A77,'List of Competitors'!$S$5:$S$24,0))</f>
        <v>0</v>
      </c>
      <c r="D77" s="200">
        <f>INDEX('List of Competitors'!W$5:W$24,MATCH($A77,'List of Competitors'!$S$5:$S$24,0))</f>
        <v>0</v>
      </c>
      <c r="E77" s="44" t="s">
        <v>63</v>
      </c>
      <c r="F77" s="45" t="e">
        <f t="shared" ref="F77:M77" si="116">AVERAGE(F78:F81)</f>
        <v>#DIV/0!</v>
      </c>
      <c r="G77" s="45" t="e">
        <f t="shared" si="116"/>
        <v>#DIV/0!</v>
      </c>
      <c r="H77" s="45" t="e">
        <f t="shared" si="116"/>
        <v>#DIV/0!</v>
      </c>
      <c r="I77" s="45" t="e">
        <f t="shared" si="116"/>
        <v>#DIV/0!</v>
      </c>
      <c r="J77" s="45" t="e">
        <f t="shared" si="116"/>
        <v>#DIV/0!</v>
      </c>
      <c r="K77" s="45" t="e">
        <f t="shared" si="116"/>
        <v>#DIV/0!</v>
      </c>
      <c r="L77" s="45" t="e">
        <f t="shared" si="116"/>
        <v>#DIV/0!</v>
      </c>
      <c r="M77" s="45" t="e">
        <f t="shared" si="116"/>
        <v>#DIV/0!</v>
      </c>
      <c r="N77" s="135">
        <f>SUM(N78:N81)/IF(N81=0,3,4)</f>
        <v>0</v>
      </c>
      <c r="O77" s="174">
        <f t="shared" ref="O77" si="117">SUM(O78:O81)/IF($N81=0,3,4)</f>
        <v>0</v>
      </c>
      <c r="P77" s="174">
        <f t="shared" ref="P77" si="118">SUM(P78:P81)/IF($N81=0,3,4)</f>
        <v>0</v>
      </c>
      <c r="Q77" s="174">
        <f t="shared" ref="Q77" si="119">SUM(Q78:Q81)/IF($N81=0,3,4)</f>
        <v>0</v>
      </c>
      <c r="R77" s="174">
        <f t="shared" ref="R77" si="120">SUM(R78:R81)/IF($N81=0,3,4)</f>
        <v>0</v>
      </c>
      <c r="S77" s="174">
        <f t="shared" ref="S77" si="121">SUM(S78:S81)/IF($N81=0,3,4)</f>
        <v>0</v>
      </c>
      <c r="T77" s="174">
        <f t="shared" ref="T77" si="122">SUM(T78:T81)/IF($N81=0,3,4)</f>
        <v>0</v>
      </c>
      <c r="U77" s="203"/>
      <c r="V77" s="150">
        <f>SUM(V78:V81)/IF(N81=0,3,4)</f>
        <v>0</v>
      </c>
      <c r="W77" s="170">
        <f>N77-V77</f>
        <v>0</v>
      </c>
      <c r="X77" s="151">
        <f>IF(W77=0,0,IF(ISERROR(RANK(W77,W:W)),"",RANK(Y77,Y:Y)))</f>
        <v>0</v>
      </c>
      <c r="Y77" s="51">
        <f>IFERROR(W77+F77/100000+J77/10000000+G77/1000000000,0)</f>
        <v>0</v>
      </c>
    </row>
    <row r="78" spans="1:25" ht="13.2" customHeight="1" x14ac:dyDescent="0.2">
      <c r="B78" s="201"/>
      <c r="C78" s="201"/>
      <c r="D78" s="201"/>
      <c r="E78" s="13" t="s">
        <v>64</v>
      </c>
      <c r="F78" s="26"/>
      <c r="G78" s="26"/>
      <c r="H78" s="26"/>
      <c r="I78" s="26"/>
      <c r="J78" s="26"/>
      <c r="K78" s="26"/>
      <c r="L78" s="26"/>
      <c r="M78" s="26"/>
      <c r="N78" s="24">
        <f>SUM(F78:M78)</f>
        <v>0</v>
      </c>
      <c r="O78" s="27"/>
      <c r="P78" s="27"/>
      <c r="Q78" s="27"/>
      <c r="R78" s="27"/>
      <c r="S78" s="27"/>
      <c r="T78" s="27"/>
      <c r="U78" s="204"/>
      <c r="V78" s="28">
        <f>SUM(O78:T78)</f>
        <v>0</v>
      </c>
      <c r="W78" s="169"/>
      <c r="X78" s="145"/>
      <c r="Y78" s="49"/>
    </row>
    <row r="79" spans="1:25" ht="13.2" customHeight="1" x14ac:dyDescent="0.2">
      <c r="B79" s="12"/>
      <c r="C79" s="12"/>
      <c r="D79" s="12"/>
      <c r="E79" s="13" t="s">
        <v>65</v>
      </c>
      <c r="F79" s="25"/>
      <c r="G79" s="25"/>
      <c r="H79" s="25"/>
      <c r="I79" s="25"/>
      <c r="J79" s="25"/>
      <c r="K79" s="25"/>
      <c r="L79" s="25"/>
      <c r="M79" s="25"/>
      <c r="N79" s="43">
        <f t="shared" ref="N79" si="123">SUM(F79:M79)</f>
        <v>0</v>
      </c>
      <c r="O79" s="29"/>
      <c r="P79" s="29"/>
      <c r="Q79" s="29"/>
      <c r="R79" s="29"/>
      <c r="S79" s="29"/>
      <c r="T79" s="29"/>
      <c r="U79" s="205"/>
      <c r="V79" s="148">
        <f>SUM(O79:T79)</f>
        <v>0</v>
      </c>
      <c r="W79" s="169"/>
      <c r="X79" s="141" t="str">
        <f>IF(ISERROR(RANK(#REF!,#REF!)),"",RANK(#REF!,#REF!))</f>
        <v/>
      </c>
      <c r="Y79" s="50"/>
    </row>
    <row r="80" spans="1:25" ht="13.2" customHeight="1" x14ac:dyDescent="0.2">
      <c r="B80" s="12"/>
      <c r="C80" s="12"/>
      <c r="D80" s="12"/>
      <c r="E80" s="13" t="s">
        <v>66</v>
      </c>
      <c r="F80" s="26"/>
      <c r="G80" s="26"/>
      <c r="H80" s="26"/>
      <c r="I80" s="26"/>
      <c r="J80" s="26"/>
      <c r="K80" s="26"/>
      <c r="L80" s="26"/>
      <c r="M80" s="26"/>
      <c r="N80" s="24">
        <f>SUM(F80:M80)</f>
        <v>0</v>
      </c>
      <c r="O80" s="27"/>
      <c r="P80" s="27"/>
      <c r="Q80" s="27"/>
      <c r="R80" s="27"/>
      <c r="S80" s="27"/>
      <c r="T80" s="27"/>
      <c r="U80" s="204"/>
      <c r="V80" s="28">
        <f>SUM(O80:T80)</f>
        <v>0</v>
      </c>
      <c r="W80" s="169"/>
      <c r="X80" s="141"/>
      <c r="Y80" s="50"/>
    </row>
    <row r="81" spans="1:25" ht="13.2" customHeight="1" thickBot="1" x14ac:dyDescent="0.25">
      <c r="B81" s="14"/>
      <c r="C81" s="14"/>
      <c r="D81" s="14"/>
      <c r="E81" s="15" t="s">
        <v>67</v>
      </c>
      <c r="F81" s="54"/>
      <c r="G81" s="54"/>
      <c r="H81" s="54"/>
      <c r="I81" s="54"/>
      <c r="J81" s="54"/>
      <c r="K81" s="54"/>
      <c r="L81" s="54"/>
      <c r="M81" s="54"/>
      <c r="N81" s="55">
        <f t="shared" ref="N81" si="124">SUM(F81:M81)</f>
        <v>0</v>
      </c>
      <c r="O81" s="53"/>
      <c r="P81" s="53"/>
      <c r="Q81" s="53"/>
      <c r="R81" s="53"/>
      <c r="S81" s="53"/>
      <c r="T81" s="53"/>
      <c r="U81" s="207"/>
      <c r="V81" s="172">
        <f>SUM(O81:T81)</f>
        <v>0</v>
      </c>
      <c r="W81" s="173"/>
      <c r="X81" s="153" t="str">
        <f>IF(ISERROR(RANK(#REF!,#REF!)),"",RANK(#REF!,#REF!))</f>
        <v/>
      </c>
      <c r="Y81" s="52"/>
    </row>
    <row r="82" spans="1:25" ht="13.2" customHeight="1" thickTop="1" x14ac:dyDescent="0.2">
      <c r="A82" s="58">
        <v>16</v>
      </c>
      <c r="B82" s="200">
        <f>INDEX('List of Competitors'!U$5:U$24,MATCH($A82,'List of Competitors'!$S$5:$S$24,0))</f>
        <v>0</v>
      </c>
      <c r="C82" s="200">
        <f>INDEX('List of Competitors'!V$5:V$24,MATCH($A82,'List of Competitors'!$S$5:$S$24,0))</f>
        <v>0</v>
      </c>
      <c r="D82" s="200">
        <f>INDEX('List of Competitors'!W$5:W$24,MATCH($A82,'List of Competitors'!$S$5:$S$24,0))</f>
        <v>0</v>
      </c>
      <c r="E82" s="44" t="s">
        <v>63</v>
      </c>
      <c r="F82" s="56" t="e">
        <f t="shared" ref="F82:M82" si="125">AVERAGE(F83:F86)</f>
        <v>#DIV/0!</v>
      </c>
      <c r="G82" s="56" t="e">
        <f t="shared" si="125"/>
        <v>#DIV/0!</v>
      </c>
      <c r="H82" s="56" t="e">
        <f t="shared" si="125"/>
        <v>#DIV/0!</v>
      </c>
      <c r="I82" s="56" t="e">
        <f t="shared" si="125"/>
        <v>#DIV/0!</v>
      </c>
      <c r="J82" s="56" t="e">
        <f t="shared" si="125"/>
        <v>#DIV/0!</v>
      </c>
      <c r="K82" s="56" t="e">
        <f t="shared" si="125"/>
        <v>#DIV/0!</v>
      </c>
      <c r="L82" s="56" t="e">
        <f t="shared" si="125"/>
        <v>#DIV/0!</v>
      </c>
      <c r="M82" s="56" t="e">
        <f t="shared" si="125"/>
        <v>#DIV/0!</v>
      </c>
      <c r="N82" s="168">
        <f>SUM(N83:N86)/IF(N86=0,3,4)</f>
        <v>0</v>
      </c>
      <c r="O82" s="175">
        <f t="shared" ref="O82" si="126">SUM(O83:O86)/IF($N86=0,3,4)</f>
        <v>0</v>
      </c>
      <c r="P82" s="175">
        <f t="shared" ref="P82" si="127">SUM(P83:P86)/IF($N86=0,3,4)</f>
        <v>0</v>
      </c>
      <c r="Q82" s="175">
        <f t="shared" ref="Q82" si="128">SUM(Q83:Q86)/IF($N86=0,3,4)</f>
        <v>0</v>
      </c>
      <c r="R82" s="175">
        <f t="shared" ref="R82" si="129">SUM(R83:R86)/IF($N86=0,3,4)</f>
        <v>0</v>
      </c>
      <c r="S82" s="175">
        <f t="shared" ref="S82" si="130">SUM(S83:S86)/IF($N86=0,3,4)</f>
        <v>0</v>
      </c>
      <c r="T82" s="175">
        <f t="shared" ref="T82" si="131">SUM(T83:T86)/IF($N86=0,3,4)</f>
        <v>0</v>
      </c>
      <c r="U82" s="208"/>
      <c r="V82" s="171">
        <f>SUM(V83:V86)/IF(N86=0,3,4)</f>
        <v>0</v>
      </c>
      <c r="W82" s="170">
        <f>N82-V82</f>
        <v>0</v>
      </c>
      <c r="X82" s="151">
        <f>IF(W82=0,0,IF(ISERROR(RANK(W82,W:W)),"",RANK(Y82,Y:Y)))</f>
        <v>0</v>
      </c>
      <c r="Y82" s="51">
        <f>IFERROR(W82+F82/100000+J82/10000000+G82/1000000000,0)</f>
        <v>0</v>
      </c>
    </row>
    <row r="83" spans="1:25" ht="13.2" customHeight="1" x14ac:dyDescent="0.2">
      <c r="B83" s="201"/>
      <c r="C83" s="201"/>
      <c r="D83" s="201"/>
      <c r="E83" s="13" t="s">
        <v>64</v>
      </c>
      <c r="F83" s="25"/>
      <c r="G83" s="25"/>
      <c r="H83" s="25"/>
      <c r="I83" s="25"/>
      <c r="J83" s="25"/>
      <c r="K83" s="25"/>
      <c r="L83" s="25"/>
      <c r="M83" s="25"/>
      <c r="N83" s="43">
        <f t="shared" ref="N83" si="132">SUM(F83:M83)</f>
        <v>0</v>
      </c>
      <c r="O83" s="29"/>
      <c r="P83" s="29"/>
      <c r="Q83" s="29"/>
      <c r="R83" s="29"/>
      <c r="S83" s="29"/>
      <c r="T83" s="29"/>
      <c r="U83" s="205"/>
      <c r="V83" s="148">
        <f>SUM(O83:T83)</f>
        <v>0</v>
      </c>
      <c r="W83" s="169"/>
      <c r="X83" s="145"/>
      <c r="Y83" s="49"/>
    </row>
    <row r="84" spans="1:25" ht="13.2" customHeight="1" x14ac:dyDescent="0.2">
      <c r="B84" s="12"/>
      <c r="C84" s="12"/>
      <c r="D84" s="12"/>
      <c r="E84" s="13" t="s">
        <v>65</v>
      </c>
      <c r="F84" s="26"/>
      <c r="G84" s="26"/>
      <c r="H84" s="26"/>
      <c r="I84" s="26"/>
      <c r="J84" s="26"/>
      <c r="K84" s="26"/>
      <c r="L84" s="26"/>
      <c r="M84" s="26"/>
      <c r="N84" s="24">
        <f>SUM(F84:M84)</f>
        <v>0</v>
      </c>
      <c r="O84" s="27"/>
      <c r="P84" s="27"/>
      <c r="Q84" s="27"/>
      <c r="R84" s="27"/>
      <c r="S84" s="27"/>
      <c r="T84" s="27"/>
      <c r="U84" s="204"/>
      <c r="V84" s="28">
        <f>SUM(O84:T84)</f>
        <v>0</v>
      </c>
      <c r="W84" s="169"/>
      <c r="X84" s="141" t="str">
        <f>IF(ISERROR(RANK(#REF!,#REF!)),"",RANK(#REF!,#REF!))</f>
        <v/>
      </c>
      <c r="Y84" s="50"/>
    </row>
    <row r="85" spans="1:25" ht="13.2" customHeight="1" x14ac:dyDescent="0.2">
      <c r="B85" s="12"/>
      <c r="C85" s="12"/>
      <c r="D85" s="12"/>
      <c r="E85" s="13" t="s">
        <v>66</v>
      </c>
      <c r="F85" s="25"/>
      <c r="G85" s="25"/>
      <c r="H85" s="25"/>
      <c r="I85" s="25"/>
      <c r="J85" s="25"/>
      <c r="K85" s="25"/>
      <c r="L85" s="25"/>
      <c r="M85" s="25"/>
      <c r="N85" s="43">
        <f t="shared" ref="N85:N86" si="133">SUM(F85:M85)</f>
        <v>0</v>
      </c>
      <c r="O85" s="29"/>
      <c r="P85" s="29"/>
      <c r="Q85" s="29"/>
      <c r="R85" s="29"/>
      <c r="S85" s="29"/>
      <c r="T85" s="29"/>
      <c r="U85" s="205"/>
      <c r="V85" s="148">
        <f>SUM(O85:T85)</f>
        <v>0</v>
      </c>
      <c r="W85" s="169"/>
      <c r="X85" s="141"/>
      <c r="Y85" s="50"/>
    </row>
    <row r="86" spans="1:25" ht="13.2" customHeight="1" thickBot="1" x14ac:dyDescent="0.25">
      <c r="B86" s="14"/>
      <c r="C86" s="14"/>
      <c r="D86" s="14"/>
      <c r="E86" s="15" t="s">
        <v>67</v>
      </c>
      <c r="F86" s="46"/>
      <c r="G86" s="46"/>
      <c r="H86" s="46"/>
      <c r="I86" s="46"/>
      <c r="J86" s="46"/>
      <c r="K86" s="46"/>
      <c r="L86" s="46"/>
      <c r="M86" s="46"/>
      <c r="N86" s="47">
        <f t="shared" si="133"/>
        <v>0</v>
      </c>
      <c r="O86" s="48"/>
      <c r="P86" s="48"/>
      <c r="Q86" s="48"/>
      <c r="R86" s="48"/>
      <c r="S86" s="48"/>
      <c r="T86" s="48"/>
      <c r="U86" s="206"/>
      <c r="V86" s="149">
        <f>SUM(O86:T86)</f>
        <v>0</v>
      </c>
      <c r="W86" s="173"/>
      <c r="X86" s="153" t="str">
        <f>IF(ISERROR(RANK(#REF!,#REF!)),"",RANK(#REF!,#REF!))</f>
        <v/>
      </c>
      <c r="Y86" s="52"/>
    </row>
    <row r="87" spans="1:25" ht="13.2" customHeight="1" thickTop="1" x14ac:dyDescent="0.2">
      <c r="A87" s="58">
        <v>17</v>
      </c>
      <c r="B87" s="200">
        <f>INDEX('List of Competitors'!U$5:U$24,MATCH($A87,'List of Competitors'!$S$5:$S$24,0))</f>
        <v>0</v>
      </c>
      <c r="C87" s="200">
        <f>INDEX('List of Competitors'!V$5:V$24,MATCH($A87,'List of Competitors'!$S$5:$S$24,0))</f>
        <v>0</v>
      </c>
      <c r="D87" s="200">
        <f>INDEX('List of Competitors'!W$5:W$24,MATCH($A87,'List of Competitors'!$S$5:$S$24,0))</f>
        <v>0</v>
      </c>
      <c r="E87" s="44" t="s">
        <v>63</v>
      </c>
      <c r="F87" s="45" t="e">
        <f t="shared" ref="F87:M87" si="134">AVERAGE(F88:F91)</f>
        <v>#DIV/0!</v>
      </c>
      <c r="G87" s="45" t="e">
        <f t="shared" si="134"/>
        <v>#DIV/0!</v>
      </c>
      <c r="H87" s="45" t="e">
        <f t="shared" si="134"/>
        <v>#DIV/0!</v>
      </c>
      <c r="I87" s="45" t="e">
        <f t="shared" si="134"/>
        <v>#DIV/0!</v>
      </c>
      <c r="J87" s="45" t="e">
        <f t="shared" si="134"/>
        <v>#DIV/0!</v>
      </c>
      <c r="K87" s="45" t="e">
        <f t="shared" si="134"/>
        <v>#DIV/0!</v>
      </c>
      <c r="L87" s="45" t="e">
        <f t="shared" si="134"/>
        <v>#DIV/0!</v>
      </c>
      <c r="M87" s="45" t="e">
        <f t="shared" si="134"/>
        <v>#DIV/0!</v>
      </c>
      <c r="N87" s="135">
        <f>SUM(N88:N91)/IF(N91=0,3,4)</f>
        <v>0</v>
      </c>
      <c r="O87" s="174">
        <f t="shared" ref="O87" si="135">SUM(O88:O91)/IF($N91=0,3,4)</f>
        <v>0</v>
      </c>
      <c r="P87" s="174">
        <f t="shared" ref="P87" si="136">SUM(P88:P91)/IF($N91=0,3,4)</f>
        <v>0</v>
      </c>
      <c r="Q87" s="174">
        <f t="shared" ref="Q87" si="137">SUM(Q88:Q91)/IF($N91=0,3,4)</f>
        <v>0</v>
      </c>
      <c r="R87" s="174">
        <f t="shared" ref="R87" si="138">SUM(R88:R91)/IF($N91=0,3,4)</f>
        <v>0</v>
      </c>
      <c r="S87" s="174">
        <f t="shared" ref="S87" si="139">SUM(S88:S91)/IF($N91=0,3,4)</f>
        <v>0</v>
      </c>
      <c r="T87" s="174">
        <f t="shared" ref="T87" si="140">SUM(T88:T91)/IF($N91=0,3,4)</f>
        <v>0</v>
      </c>
      <c r="U87" s="203"/>
      <c r="V87" s="150">
        <f>SUM(V88:V91)/IF(N91=0,3,4)</f>
        <v>0</v>
      </c>
      <c r="W87" s="170">
        <f>N87-V87</f>
        <v>0</v>
      </c>
      <c r="X87" s="151">
        <f>IF(W87=0,0,IF(ISERROR(RANK(W87,W:W)),"",RANK(Y87,Y:Y)))</f>
        <v>0</v>
      </c>
      <c r="Y87" s="51">
        <f>IFERROR(W87+F87/100000+J87/10000000+G87/1000000000,0)</f>
        <v>0</v>
      </c>
    </row>
    <row r="88" spans="1:25" ht="13.2" customHeight="1" x14ac:dyDescent="0.2">
      <c r="B88" s="201"/>
      <c r="C88" s="201"/>
      <c r="D88" s="201"/>
      <c r="E88" s="13" t="s">
        <v>64</v>
      </c>
      <c r="F88" s="26"/>
      <c r="G88" s="26"/>
      <c r="H88" s="26"/>
      <c r="I88" s="26"/>
      <c r="J88" s="26"/>
      <c r="K88" s="26"/>
      <c r="L88" s="26"/>
      <c r="M88" s="26"/>
      <c r="N88" s="24">
        <f>SUM(F88:M88)</f>
        <v>0</v>
      </c>
      <c r="O88" s="27"/>
      <c r="P88" s="27"/>
      <c r="Q88" s="27"/>
      <c r="R88" s="27"/>
      <c r="S88" s="27"/>
      <c r="T88" s="27"/>
      <c r="U88" s="204"/>
      <c r="V88" s="28">
        <f>SUM(O88:T88)</f>
        <v>0</v>
      </c>
      <c r="W88" s="169"/>
      <c r="X88" s="145"/>
      <c r="Y88" s="49"/>
    </row>
    <row r="89" spans="1:25" ht="13.2" customHeight="1" x14ac:dyDescent="0.2">
      <c r="B89" s="12"/>
      <c r="C89" s="12"/>
      <c r="D89" s="12"/>
      <c r="E89" s="13" t="s">
        <v>65</v>
      </c>
      <c r="F89" s="25"/>
      <c r="G89" s="25"/>
      <c r="H89" s="25"/>
      <c r="I89" s="25"/>
      <c r="J89" s="25"/>
      <c r="K89" s="25"/>
      <c r="L89" s="25"/>
      <c r="M89" s="25"/>
      <c r="N89" s="43">
        <f t="shared" ref="N89" si="141">SUM(F89:M89)</f>
        <v>0</v>
      </c>
      <c r="O89" s="29"/>
      <c r="P89" s="29"/>
      <c r="Q89" s="29"/>
      <c r="R89" s="29"/>
      <c r="S89" s="29"/>
      <c r="T89" s="29"/>
      <c r="U89" s="205"/>
      <c r="V89" s="148">
        <f>SUM(O89:T89)</f>
        <v>0</v>
      </c>
      <c r="W89" s="169"/>
      <c r="X89" s="141" t="str">
        <f>IF(ISERROR(RANK(#REF!,#REF!)),"",RANK(#REF!,#REF!))</f>
        <v/>
      </c>
      <c r="Y89" s="50"/>
    </row>
    <row r="90" spans="1:25" ht="13.2" customHeight="1" x14ac:dyDescent="0.2">
      <c r="B90" s="12"/>
      <c r="C90" s="12"/>
      <c r="D90" s="12"/>
      <c r="E90" s="13" t="s">
        <v>66</v>
      </c>
      <c r="F90" s="26"/>
      <c r="G90" s="26"/>
      <c r="H90" s="26"/>
      <c r="I90" s="26"/>
      <c r="J90" s="26"/>
      <c r="K90" s="26"/>
      <c r="L90" s="26"/>
      <c r="M90" s="26"/>
      <c r="N90" s="24">
        <f>SUM(F90:M90)</f>
        <v>0</v>
      </c>
      <c r="O90" s="27"/>
      <c r="P90" s="27"/>
      <c r="Q90" s="27"/>
      <c r="R90" s="27"/>
      <c r="S90" s="27"/>
      <c r="T90" s="27"/>
      <c r="U90" s="204"/>
      <c r="V90" s="28">
        <f>SUM(O90:T90)</f>
        <v>0</v>
      </c>
      <c r="W90" s="169"/>
      <c r="X90" s="141"/>
      <c r="Y90" s="50"/>
    </row>
    <row r="91" spans="1:25" ht="13.2" customHeight="1" thickBot="1" x14ac:dyDescent="0.25">
      <c r="B91" s="14"/>
      <c r="C91" s="14"/>
      <c r="D91" s="14"/>
      <c r="E91" s="15" t="s">
        <v>67</v>
      </c>
      <c r="F91" s="54"/>
      <c r="G91" s="54"/>
      <c r="H91" s="54"/>
      <c r="I91" s="54"/>
      <c r="J91" s="54"/>
      <c r="K91" s="54"/>
      <c r="L91" s="54"/>
      <c r="M91" s="54"/>
      <c r="N91" s="55">
        <f t="shared" ref="N91" si="142">SUM(F91:M91)</f>
        <v>0</v>
      </c>
      <c r="O91" s="53"/>
      <c r="P91" s="53"/>
      <c r="Q91" s="53"/>
      <c r="R91" s="53"/>
      <c r="S91" s="53"/>
      <c r="T91" s="53"/>
      <c r="U91" s="207"/>
      <c r="V91" s="172">
        <f>SUM(O91:T91)</f>
        <v>0</v>
      </c>
      <c r="W91" s="173"/>
      <c r="X91" s="153" t="str">
        <f>IF(ISERROR(RANK(#REF!,#REF!)),"",RANK(#REF!,#REF!))</f>
        <v/>
      </c>
      <c r="Y91" s="52"/>
    </row>
    <row r="92" spans="1:25" ht="13.2" customHeight="1" thickTop="1" x14ac:dyDescent="0.2">
      <c r="A92" s="58">
        <v>18</v>
      </c>
      <c r="B92" s="200">
        <f>INDEX('List of Competitors'!U$5:U$24,MATCH($A92,'List of Competitors'!$S$5:$S$24,0))</f>
        <v>0</v>
      </c>
      <c r="C92" s="200">
        <f>INDEX('List of Competitors'!V$5:V$24,MATCH($A92,'List of Competitors'!$S$5:$S$24,0))</f>
        <v>0</v>
      </c>
      <c r="D92" s="200">
        <f>INDEX('List of Competitors'!W$5:W$24,MATCH($A92,'List of Competitors'!$S$5:$S$24,0))</f>
        <v>0</v>
      </c>
      <c r="E92" s="44" t="s">
        <v>63</v>
      </c>
      <c r="F92" s="56" t="e">
        <f t="shared" ref="F92:M92" si="143">AVERAGE(F93:F96)</f>
        <v>#DIV/0!</v>
      </c>
      <c r="G92" s="56" t="e">
        <f t="shared" si="143"/>
        <v>#DIV/0!</v>
      </c>
      <c r="H92" s="56" t="e">
        <f t="shared" si="143"/>
        <v>#DIV/0!</v>
      </c>
      <c r="I92" s="56" t="e">
        <f t="shared" si="143"/>
        <v>#DIV/0!</v>
      </c>
      <c r="J92" s="56" t="e">
        <f t="shared" si="143"/>
        <v>#DIV/0!</v>
      </c>
      <c r="K92" s="56" t="e">
        <f t="shared" si="143"/>
        <v>#DIV/0!</v>
      </c>
      <c r="L92" s="56" t="e">
        <f t="shared" si="143"/>
        <v>#DIV/0!</v>
      </c>
      <c r="M92" s="56" t="e">
        <f t="shared" si="143"/>
        <v>#DIV/0!</v>
      </c>
      <c r="N92" s="168">
        <f>SUM(N93:N96)/IF(N96=0,3,4)</f>
        <v>0</v>
      </c>
      <c r="O92" s="175">
        <f t="shared" ref="O92" si="144">SUM(O93:O96)/IF($N96=0,3,4)</f>
        <v>0</v>
      </c>
      <c r="P92" s="175">
        <f t="shared" ref="P92" si="145">SUM(P93:P96)/IF($N96=0,3,4)</f>
        <v>0</v>
      </c>
      <c r="Q92" s="175">
        <f t="shared" ref="Q92" si="146">SUM(Q93:Q96)/IF($N96=0,3,4)</f>
        <v>0</v>
      </c>
      <c r="R92" s="175">
        <f t="shared" ref="R92" si="147">SUM(R93:R96)/IF($N96=0,3,4)</f>
        <v>0</v>
      </c>
      <c r="S92" s="175">
        <f t="shared" ref="S92" si="148">SUM(S93:S96)/IF($N96=0,3,4)</f>
        <v>0</v>
      </c>
      <c r="T92" s="175">
        <f t="shared" ref="T92" si="149">SUM(T93:T96)/IF($N96=0,3,4)</f>
        <v>0</v>
      </c>
      <c r="U92" s="208"/>
      <c r="V92" s="171">
        <f>SUM(V93:V96)/IF(N96=0,3,4)</f>
        <v>0</v>
      </c>
      <c r="W92" s="170">
        <f>N92-V92</f>
        <v>0</v>
      </c>
      <c r="X92" s="151">
        <f>IF(W92=0,0,IF(ISERROR(RANK(W92,W:W)),"",RANK(Y92,Y:Y)))</f>
        <v>0</v>
      </c>
      <c r="Y92" s="51">
        <f>IFERROR(W92+F92/100000+J92/10000000+G92/1000000000,0)</f>
        <v>0</v>
      </c>
    </row>
    <row r="93" spans="1:25" ht="13.2" customHeight="1" x14ac:dyDescent="0.2">
      <c r="B93" s="201"/>
      <c r="C93" s="201"/>
      <c r="D93" s="201"/>
      <c r="E93" s="13" t="s">
        <v>64</v>
      </c>
      <c r="F93" s="25"/>
      <c r="G93" s="25"/>
      <c r="H93" s="25"/>
      <c r="I93" s="25"/>
      <c r="J93" s="25"/>
      <c r="K93" s="25"/>
      <c r="L93" s="25"/>
      <c r="M93" s="25"/>
      <c r="N93" s="43">
        <f t="shared" ref="N93" si="150">SUM(F93:M93)</f>
        <v>0</v>
      </c>
      <c r="O93" s="29"/>
      <c r="P93" s="29"/>
      <c r="Q93" s="29"/>
      <c r="R93" s="29"/>
      <c r="S93" s="29"/>
      <c r="T93" s="29"/>
      <c r="U93" s="205"/>
      <c r="V93" s="148">
        <f>SUM(O93:T93)</f>
        <v>0</v>
      </c>
      <c r="W93" s="169"/>
      <c r="X93" s="145"/>
      <c r="Y93" s="49"/>
    </row>
    <row r="94" spans="1:25" ht="13.2" customHeight="1" x14ac:dyDescent="0.2">
      <c r="B94" s="12"/>
      <c r="C94" s="12"/>
      <c r="D94" s="12"/>
      <c r="E94" s="13" t="s">
        <v>65</v>
      </c>
      <c r="F94" s="26"/>
      <c r="G94" s="26"/>
      <c r="H94" s="26"/>
      <c r="I94" s="26"/>
      <c r="J94" s="26"/>
      <c r="K94" s="26"/>
      <c r="L94" s="26"/>
      <c r="M94" s="26"/>
      <c r="N94" s="24">
        <f>SUM(F94:M94)</f>
        <v>0</v>
      </c>
      <c r="O94" s="27"/>
      <c r="P94" s="27"/>
      <c r="Q94" s="27"/>
      <c r="R94" s="27"/>
      <c r="S94" s="27"/>
      <c r="T94" s="27"/>
      <c r="U94" s="204"/>
      <c r="V94" s="28">
        <f>SUM(O94:T94)</f>
        <v>0</v>
      </c>
      <c r="W94" s="169"/>
      <c r="X94" s="141" t="str">
        <f>IF(ISERROR(RANK(#REF!,#REF!)),"",RANK(#REF!,#REF!))</f>
        <v/>
      </c>
      <c r="Y94" s="50"/>
    </row>
    <row r="95" spans="1:25" ht="13.2" customHeight="1" x14ac:dyDescent="0.2">
      <c r="B95" s="12"/>
      <c r="C95" s="12"/>
      <c r="D95" s="12"/>
      <c r="E95" s="13" t="s">
        <v>66</v>
      </c>
      <c r="F95" s="25"/>
      <c r="G95" s="25"/>
      <c r="H95" s="25"/>
      <c r="I95" s="25"/>
      <c r="J95" s="25"/>
      <c r="K95" s="25"/>
      <c r="L95" s="25"/>
      <c r="M95" s="25"/>
      <c r="N95" s="43">
        <f t="shared" ref="N95:N96" si="151">SUM(F95:M95)</f>
        <v>0</v>
      </c>
      <c r="O95" s="29"/>
      <c r="P95" s="29"/>
      <c r="Q95" s="29"/>
      <c r="R95" s="29"/>
      <c r="S95" s="29"/>
      <c r="T95" s="29"/>
      <c r="U95" s="205"/>
      <c r="V95" s="148">
        <f>SUM(O95:T95)</f>
        <v>0</v>
      </c>
      <c r="W95" s="169"/>
      <c r="X95" s="141"/>
      <c r="Y95" s="50"/>
    </row>
    <row r="96" spans="1:25" ht="13.2" customHeight="1" thickBot="1" x14ac:dyDescent="0.25">
      <c r="B96" s="14"/>
      <c r="C96" s="14"/>
      <c r="D96" s="14"/>
      <c r="E96" s="15" t="s">
        <v>67</v>
      </c>
      <c r="F96" s="46"/>
      <c r="G96" s="46"/>
      <c r="H96" s="46"/>
      <c r="I96" s="46"/>
      <c r="J96" s="46"/>
      <c r="K96" s="46"/>
      <c r="L96" s="46"/>
      <c r="M96" s="46"/>
      <c r="N96" s="47">
        <f t="shared" si="151"/>
        <v>0</v>
      </c>
      <c r="O96" s="48"/>
      <c r="P96" s="48"/>
      <c r="Q96" s="48"/>
      <c r="R96" s="48"/>
      <c r="S96" s="48"/>
      <c r="T96" s="48"/>
      <c r="U96" s="206"/>
      <c r="V96" s="149">
        <f>SUM(O96:T96)</f>
        <v>0</v>
      </c>
      <c r="W96" s="173"/>
      <c r="X96" s="153" t="str">
        <f>IF(ISERROR(RANK(#REF!,#REF!)),"",RANK(#REF!,#REF!))</f>
        <v/>
      </c>
      <c r="Y96" s="52"/>
    </row>
    <row r="97" spans="1:25" ht="13.2" customHeight="1" thickTop="1" x14ac:dyDescent="0.2">
      <c r="A97" s="58">
        <v>19</v>
      </c>
      <c r="B97" s="200">
        <f>INDEX('List of Competitors'!U$5:U$24,MATCH($A97,'List of Competitors'!$S$5:$S$24,0))</f>
        <v>0</v>
      </c>
      <c r="C97" s="200">
        <f>INDEX('List of Competitors'!V$5:V$24,MATCH($A97,'List of Competitors'!$S$5:$S$24,0))</f>
        <v>0</v>
      </c>
      <c r="D97" s="200">
        <f>INDEX('List of Competitors'!W$5:W$24,MATCH($A97,'List of Competitors'!$S$5:$S$24,0))</f>
        <v>0</v>
      </c>
      <c r="E97" s="44" t="s">
        <v>63</v>
      </c>
      <c r="F97" s="45" t="e">
        <f t="shared" ref="F97:M97" si="152">AVERAGE(F98:F101)</f>
        <v>#DIV/0!</v>
      </c>
      <c r="G97" s="45" t="e">
        <f t="shared" si="152"/>
        <v>#DIV/0!</v>
      </c>
      <c r="H97" s="45" t="e">
        <f t="shared" si="152"/>
        <v>#DIV/0!</v>
      </c>
      <c r="I97" s="45" t="e">
        <f t="shared" si="152"/>
        <v>#DIV/0!</v>
      </c>
      <c r="J97" s="45" t="e">
        <f t="shared" si="152"/>
        <v>#DIV/0!</v>
      </c>
      <c r="K97" s="45" t="e">
        <f t="shared" si="152"/>
        <v>#DIV/0!</v>
      </c>
      <c r="L97" s="45" t="e">
        <f t="shared" si="152"/>
        <v>#DIV/0!</v>
      </c>
      <c r="M97" s="45" t="e">
        <f t="shared" si="152"/>
        <v>#DIV/0!</v>
      </c>
      <c r="N97" s="135">
        <f>SUM(N98:N101)/IF(N101=0,3,4)</f>
        <v>0</v>
      </c>
      <c r="O97" s="174">
        <f t="shared" ref="O97" si="153">SUM(O98:O101)/IF($N101=0,3,4)</f>
        <v>0</v>
      </c>
      <c r="P97" s="174">
        <f t="shared" ref="P97" si="154">SUM(P98:P101)/IF($N101=0,3,4)</f>
        <v>0</v>
      </c>
      <c r="Q97" s="174">
        <f t="shared" ref="Q97" si="155">SUM(Q98:Q101)/IF($N101=0,3,4)</f>
        <v>0</v>
      </c>
      <c r="R97" s="174">
        <f t="shared" ref="R97" si="156">SUM(R98:R101)/IF($N101=0,3,4)</f>
        <v>0</v>
      </c>
      <c r="S97" s="174">
        <f t="shared" ref="S97" si="157">SUM(S98:S101)/IF($N101=0,3,4)</f>
        <v>0</v>
      </c>
      <c r="T97" s="174">
        <f t="shared" ref="T97" si="158">SUM(T98:T101)/IF($N101=0,3,4)</f>
        <v>0</v>
      </c>
      <c r="U97" s="203"/>
      <c r="V97" s="150">
        <f>SUM(V98:V101)/IF(N101=0,3,4)</f>
        <v>0</v>
      </c>
      <c r="W97" s="170">
        <f>N97-V97</f>
        <v>0</v>
      </c>
      <c r="X97" s="151">
        <f>IF(W97=0,0,IF(ISERROR(RANK(W97,W:W)),"",RANK(Y97,Y:Y)))</f>
        <v>0</v>
      </c>
      <c r="Y97" s="51">
        <f>IFERROR(W97+F97/100000+J97/10000000+G97/1000000000,0)</f>
        <v>0</v>
      </c>
    </row>
    <row r="98" spans="1:25" ht="13.2" customHeight="1" x14ac:dyDescent="0.2">
      <c r="B98" s="201"/>
      <c r="C98" s="201"/>
      <c r="D98" s="201"/>
      <c r="E98" s="13" t="s">
        <v>64</v>
      </c>
      <c r="F98" s="26"/>
      <c r="G98" s="26"/>
      <c r="H98" s="26"/>
      <c r="I98" s="26"/>
      <c r="J98" s="26"/>
      <c r="K98" s="26"/>
      <c r="L98" s="26"/>
      <c r="M98" s="26"/>
      <c r="N98" s="24">
        <f>SUM(F98:M98)</f>
        <v>0</v>
      </c>
      <c r="O98" s="27"/>
      <c r="P98" s="27"/>
      <c r="Q98" s="27"/>
      <c r="R98" s="27"/>
      <c r="S98" s="27"/>
      <c r="T98" s="27"/>
      <c r="U98" s="204"/>
      <c r="V98" s="28">
        <f>SUM(O98:T98)</f>
        <v>0</v>
      </c>
      <c r="W98" s="169"/>
      <c r="X98" s="145"/>
      <c r="Y98" s="49"/>
    </row>
    <row r="99" spans="1:25" ht="13.2" customHeight="1" x14ac:dyDescent="0.2">
      <c r="B99" s="12"/>
      <c r="C99" s="12"/>
      <c r="D99" s="12"/>
      <c r="E99" s="13" t="s">
        <v>65</v>
      </c>
      <c r="F99" s="25"/>
      <c r="G99" s="25"/>
      <c r="H99" s="25"/>
      <c r="I99" s="25"/>
      <c r="J99" s="25"/>
      <c r="K99" s="25"/>
      <c r="L99" s="25"/>
      <c r="M99" s="25"/>
      <c r="N99" s="43">
        <f t="shared" ref="N99" si="159">SUM(F99:M99)</f>
        <v>0</v>
      </c>
      <c r="O99" s="29"/>
      <c r="P99" s="29"/>
      <c r="Q99" s="29"/>
      <c r="R99" s="29"/>
      <c r="S99" s="29"/>
      <c r="T99" s="29"/>
      <c r="U99" s="205"/>
      <c r="V99" s="148">
        <f>SUM(O99:T99)</f>
        <v>0</v>
      </c>
      <c r="W99" s="169"/>
      <c r="X99" s="141" t="str">
        <f>IF(ISERROR(RANK(#REF!,#REF!)),"",RANK(#REF!,#REF!))</f>
        <v/>
      </c>
      <c r="Y99" s="50"/>
    </row>
    <row r="100" spans="1:25" ht="13.2" customHeight="1" x14ac:dyDescent="0.2">
      <c r="B100" s="12"/>
      <c r="C100" s="12"/>
      <c r="D100" s="12"/>
      <c r="E100" s="13" t="s">
        <v>66</v>
      </c>
      <c r="F100" s="26"/>
      <c r="G100" s="26"/>
      <c r="H100" s="26"/>
      <c r="I100" s="26"/>
      <c r="J100" s="26"/>
      <c r="K100" s="26"/>
      <c r="L100" s="26"/>
      <c r="M100" s="26"/>
      <c r="N100" s="24">
        <f>SUM(F100:M100)</f>
        <v>0</v>
      </c>
      <c r="O100" s="27"/>
      <c r="P100" s="27"/>
      <c r="Q100" s="27"/>
      <c r="R100" s="27"/>
      <c r="S100" s="27"/>
      <c r="T100" s="27"/>
      <c r="U100" s="204"/>
      <c r="V100" s="28">
        <f>SUM(O100:T100)</f>
        <v>0</v>
      </c>
      <c r="W100" s="169"/>
      <c r="X100" s="141"/>
      <c r="Y100" s="50"/>
    </row>
    <row r="101" spans="1:25" ht="13.2" customHeight="1" thickBot="1" x14ac:dyDescent="0.25">
      <c r="B101" s="14"/>
      <c r="C101" s="14"/>
      <c r="D101" s="14"/>
      <c r="E101" s="15" t="s">
        <v>67</v>
      </c>
      <c r="F101" s="54"/>
      <c r="G101" s="54"/>
      <c r="H101" s="54"/>
      <c r="I101" s="54"/>
      <c r="J101" s="54"/>
      <c r="K101" s="54"/>
      <c r="L101" s="54"/>
      <c r="M101" s="54"/>
      <c r="N101" s="55">
        <f t="shared" ref="N101" si="160">SUM(F101:M101)</f>
        <v>0</v>
      </c>
      <c r="O101" s="53"/>
      <c r="P101" s="53"/>
      <c r="Q101" s="53"/>
      <c r="R101" s="53"/>
      <c r="S101" s="53"/>
      <c r="T101" s="53"/>
      <c r="U101" s="207"/>
      <c r="V101" s="172">
        <f>SUM(O101:T101)</f>
        <v>0</v>
      </c>
      <c r="W101" s="173"/>
      <c r="X101" s="153" t="str">
        <f>IF(ISERROR(RANK(#REF!,#REF!)),"",RANK(#REF!,#REF!))</f>
        <v/>
      </c>
      <c r="Y101" s="52"/>
    </row>
    <row r="102" spans="1:25" ht="13.2" customHeight="1" thickTop="1" x14ac:dyDescent="0.2">
      <c r="A102" s="58">
        <v>20</v>
      </c>
      <c r="B102" s="200">
        <f>INDEX('List of Competitors'!U$5:U$24,MATCH($A102,'List of Competitors'!$S$5:$S$24,0))</f>
        <v>0</v>
      </c>
      <c r="C102" s="200">
        <f>INDEX('List of Competitors'!V$5:V$24,MATCH($A102,'List of Competitors'!$S$5:$S$24,0))</f>
        <v>0</v>
      </c>
      <c r="D102" s="200">
        <f>INDEX('List of Competitors'!W$5:W$24,MATCH($A102,'List of Competitors'!$S$5:$S$24,0))</f>
        <v>0</v>
      </c>
      <c r="E102" s="44" t="s">
        <v>63</v>
      </c>
      <c r="F102" s="56" t="e">
        <f t="shared" ref="F102:M102" si="161">AVERAGE(F103:F106)</f>
        <v>#DIV/0!</v>
      </c>
      <c r="G102" s="56" t="e">
        <f t="shared" si="161"/>
        <v>#DIV/0!</v>
      </c>
      <c r="H102" s="56" t="e">
        <f t="shared" si="161"/>
        <v>#DIV/0!</v>
      </c>
      <c r="I102" s="56" t="e">
        <f t="shared" si="161"/>
        <v>#DIV/0!</v>
      </c>
      <c r="J102" s="56" t="e">
        <f t="shared" si="161"/>
        <v>#DIV/0!</v>
      </c>
      <c r="K102" s="56" t="e">
        <f t="shared" si="161"/>
        <v>#DIV/0!</v>
      </c>
      <c r="L102" s="56" t="e">
        <f t="shared" si="161"/>
        <v>#DIV/0!</v>
      </c>
      <c r="M102" s="56" t="e">
        <f t="shared" si="161"/>
        <v>#DIV/0!</v>
      </c>
      <c r="N102" s="168">
        <f>SUM(N103:N106)/IF(N106=0,3,4)</f>
        <v>0</v>
      </c>
      <c r="O102" s="175">
        <f t="shared" ref="O102" si="162">SUM(O103:O106)/IF($N106=0,3,4)</f>
        <v>0</v>
      </c>
      <c r="P102" s="175">
        <f t="shared" ref="P102" si="163">SUM(P103:P106)/IF($N106=0,3,4)</f>
        <v>0</v>
      </c>
      <c r="Q102" s="175">
        <f t="shared" ref="Q102" si="164">SUM(Q103:Q106)/IF($N106=0,3,4)</f>
        <v>0</v>
      </c>
      <c r="R102" s="175">
        <f t="shared" ref="R102" si="165">SUM(R103:R106)/IF($N106=0,3,4)</f>
        <v>0</v>
      </c>
      <c r="S102" s="175">
        <f t="shared" ref="S102" si="166">SUM(S103:S106)/IF($N106=0,3,4)</f>
        <v>0</v>
      </c>
      <c r="T102" s="175">
        <f t="shared" ref="T102" si="167">SUM(T103:T106)/IF($N106=0,3,4)</f>
        <v>0</v>
      </c>
      <c r="U102" s="208"/>
      <c r="V102" s="171">
        <f>SUM(V103:V106)/IF(N106=0,3,4)</f>
        <v>0</v>
      </c>
      <c r="W102" s="170">
        <f>N102-V102</f>
        <v>0</v>
      </c>
      <c r="X102" s="151">
        <f>IF(W102=0,0,IF(ISERROR(RANK(W102,W:W)),"",RANK(Y102,Y:Y)))</f>
        <v>0</v>
      </c>
      <c r="Y102" s="51">
        <f>IFERROR(W102+F102/100000+J102/10000000+G102/1000000000,0)</f>
        <v>0</v>
      </c>
    </row>
    <row r="103" spans="1:25" ht="13.2" customHeight="1" x14ac:dyDescent="0.2">
      <c r="B103" s="201"/>
      <c r="C103" s="201"/>
      <c r="D103" s="201"/>
      <c r="E103" s="13" t="s">
        <v>64</v>
      </c>
      <c r="F103" s="25"/>
      <c r="G103" s="25"/>
      <c r="H103" s="25"/>
      <c r="I103" s="25"/>
      <c r="J103" s="25"/>
      <c r="K103" s="25"/>
      <c r="L103" s="25"/>
      <c r="M103" s="25"/>
      <c r="N103" s="43">
        <f t="shared" ref="N103" si="168">SUM(F103:M103)</f>
        <v>0</v>
      </c>
      <c r="O103" s="29"/>
      <c r="P103" s="29"/>
      <c r="Q103" s="29"/>
      <c r="R103" s="29"/>
      <c r="S103" s="29"/>
      <c r="T103" s="29"/>
      <c r="U103" s="205"/>
      <c r="V103" s="148">
        <f>SUM(O103:T103)</f>
        <v>0</v>
      </c>
      <c r="W103" s="169"/>
      <c r="X103" s="145"/>
      <c r="Y103" s="30"/>
    </row>
    <row r="104" spans="1:25" ht="13.2" customHeight="1" x14ac:dyDescent="0.2">
      <c r="B104" s="12"/>
      <c r="C104" s="12"/>
      <c r="D104" s="12"/>
      <c r="E104" s="13" t="s">
        <v>65</v>
      </c>
      <c r="F104" s="26"/>
      <c r="G104" s="26"/>
      <c r="H104" s="26"/>
      <c r="I104" s="26"/>
      <c r="J104" s="26"/>
      <c r="K104" s="26"/>
      <c r="L104" s="26"/>
      <c r="M104" s="26"/>
      <c r="N104" s="24">
        <f>SUM(F104:M104)</f>
        <v>0</v>
      </c>
      <c r="O104" s="27"/>
      <c r="P104" s="27"/>
      <c r="Q104" s="27"/>
      <c r="R104" s="27"/>
      <c r="S104" s="27"/>
      <c r="T104" s="27"/>
      <c r="U104" s="204"/>
      <c r="V104" s="28">
        <f>SUM(O104:T104)</f>
        <v>0</v>
      </c>
      <c r="W104" s="169"/>
      <c r="X104" s="141" t="str">
        <f>IF(ISERROR(RANK(#REF!,#REF!)),"",RANK(#REF!,#REF!))</f>
        <v/>
      </c>
      <c r="Y104" s="16"/>
    </row>
    <row r="105" spans="1:25" ht="13.2" customHeight="1" x14ac:dyDescent="0.2">
      <c r="B105" s="12"/>
      <c r="C105" s="12"/>
      <c r="D105" s="12"/>
      <c r="E105" s="13" t="s">
        <v>66</v>
      </c>
      <c r="F105" s="25"/>
      <c r="G105" s="25"/>
      <c r="H105" s="25"/>
      <c r="I105" s="25"/>
      <c r="J105" s="25"/>
      <c r="K105" s="25"/>
      <c r="L105" s="25"/>
      <c r="M105" s="25"/>
      <c r="N105" s="43">
        <f t="shared" ref="N105:N106" si="169">SUM(F105:M105)</f>
        <v>0</v>
      </c>
      <c r="O105" s="29"/>
      <c r="P105" s="29"/>
      <c r="Q105" s="29"/>
      <c r="R105" s="29"/>
      <c r="S105" s="29"/>
      <c r="T105" s="29"/>
      <c r="U105" s="205"/>
      <c r="V105" s="148">
        <f>SUM(O105:T105)</f>
        <v>0</v>
      </c>
      <c r="W105" s="169"/>
      <c r="X105" s="141"/>
      <c r="Y105" s="16"/>
    </row>
    <row r="106" spans="1:25" ht="13.2" customHeight="1" thickBot="1" x14ac:dyDescent="0.25">
      <c r="B106" s="14"/>
      <c r="C106" s="14"/>
      <c r="D106" s="14"/>
      <c r="E106" s="15" t="s">
        <v>67</v>
      </c>
      <c r="F106" s="46"/>
      <c r="G106" s="46"/>
      <c r="H106" s="46"/>
      <c r="I106" s="46"/>
      <c r="J106" s="46"/>
      <c r="K106" s="46"/>
      <c r="L106" s="46"/>
      <c r="M106" s="46"/>
      <c r="N106" s="47">
        <f t="shared" si="169"/>
        <v>0</v>
      </c>
      <c r="O106" s="48"/>
      <c r="P106" s="48"/>
      <c r="Q106" s="48"/>
      <c r="R106" s="48"/>
      <c r="S106" s="48"/>
      <c r="T106" s="48"/>
      <c r="U106" s="206"/>
      <c r="V106" s="149">
        <f>SUM(O106:T106)</f>
        <v>0</v>
      </c>
      <c r="W106" s="173"/>
      <c r="X106" s="153" t="str">
        <f>IF(ISERROR(RANK(#REF!,#REF!)),"",RANK(#REF!,#REF!))</f>
        <v/>
      </c>
      <c r="Y106" s="18"/>
    </row>
    <row r="107" spans="1:25" ht="10.8" thickTop="1" x14ac:dyDescent="0.2"/>
  </sheetData>
  <mergeCells count="60">
    <mergeCell ref="B7:B8"/>
    <mergeCell ref="C7:C8"/>
    <mergeCell ref="D7:D8"/>
    <mergeCell ref="B12:B13"/>
    <mergeCell ref="C12:C13"/>
    <mergeCell ref="D12:D13"/>
    <mergeCell ref="B22:B23"/>
    <mergeCell ref="C22:C23"/>
    <mergeCell ref="D22:D23"/>
    <mergeCell ref="B17:B18"/>
    <mergeCell ref="C17:C18"/>
    <mergeCell ref="D17:D18"/>
    <mergeCell ref="B32:B33"/>
    <mergeCell ref="C32:C33"/>
    <mergeCell ref="D32:D33"/>
    <mergeCell ref="B27:B28"/>
    <mergeCell ref="C27:C28"/>
    <mergeCell ref="D27:D28"/>
    <mergeCell ref="B47:B48"/>
    <mergeCell ref="C47:C48"/>
    <mergeCell ref="D47:D48"/>
    <mergeCell ref="B52:B53"/>
    <mergeCell ref="C52:C53"/>
    <mergeCell ref="D52:D53"/>
    <mergeCell ref="B62:B63"/>
    <mergeCell ref="C62:C63"/>
    <mergeCell ref="D62:D63"/>
    <mergeCell ref="B57:B58"/>
    <mergeCell ref="C57:C58"/>
    <mergeCell ref="D57:D58"/>
    <mergeCell ref="B72:B73"/>
    <mergeCell ref="C72:C73"/>
    <mergeCell ref="D72:D73"/>
    <mergeCell ref="B67:B68"/>
    <mergeCell ref="C67:C68"/>
    <mergeCell ref="D67:D68"/>
    <mergeCell ref="B37:B38"/>
    <mergeCell ref="C37:C38"/>
    <mergeCell ref="D37:D38"/>
    <mergeCell ref="B42:B43"/>
    <mergeCell ref="C42:C43"/>
    <mergeCell ref="D42:D43"/>
    <mergeCell ref="B77:B78"/>
    <mergeCell ref="C77:C78"/>
    <mergeCell ref="D77:D78"/>
    <mergeCell ref="B82:B83"/>
    <mergeCell ref="C82:C83"/>
    <mergeCell ref="D82:D83"/>
    <mergeCell ref="B87:B88"/>
    <mergeCell ref="C87:C88"/>
    <mergeCell ref="D87:D88"/>
    <mergeCell ref="B92:B93"/>
    <mergeCell ref="C92:C93"/>
    <mergeCell ref="D92:D93"/>
    <mergeCell ref="B97:B98"/>
    <mergeCell ref="C97:C98"/>
    <mergeCell ref="D97:D98"/>
    <mergeCell ref="B102:B103"/>
    <mergeCell ref="C102:C103"/>
    <mergeCell ref="D102:D103"/>
  </mergeCells>
  <dataValidations count="2">
    <dataValidation type="decimal" allowBlank="1" showInputMessage="1" showErrorMessage="1" sqref="O18:T21 O28:T31 O38:T41 O48:T51 O58:T61 O68:T71 O78:T81 O88:T91 O98:T101 O13:T16 O23:T26 O33:T36 O43:T46 O53:T56 O63:T66 O73:T76 O83:T86 O93:T96 O103:T106 O8:T11" xr:uid="{F2AC0C3F-66A7-441A-9614-DE7DCD03A65E}">
      <formula1>-0.1</formula1>
      <formula2>20.1</formula2>
    </dataValidation>
    <dataValidation type="decimal" allowBlank="1" showInputMessage="1" showErrorMessage="1" sqref="G12:T12 G42:T42 G48:M51 G23:M26 G73:M76 G43:M46 G33:M36 G22:T22 G53:M56 G52:T52 G47:T47 G58:M61 G62:T62 G63:M66 G37:T37 G57:T57 G72:T72 G82:T82 G83:M86 G32:T32 G92:T92 G88:M91 G93:M96 G77:T77 G27:T27 G13:M16 G17:T17 G87:T87 G67:T67 G18:M21 G28:M31 G38:M41 G102:T102 G68:M71 G78:M81 G98:M101 G103:M106 G7:T7 G8:M11 F7:F106 G97:T97" xr:uid="{EC1B5B58-DC86-4445-AA10-FA9ED63F540C}">
      <formula1>-0.1</formula1>
      <formula2>25.1</formula2>
    </dataValidation>
  </dataValidations>
  <pageMargins left="0.39370078740157483" right="0.39370078740157483" top="0.39370078740157483" bottom="0.39370078740157483" header="0" footer="0"/>
  <pageSetup paperSize="9" scale="3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275E9-F3FA-46D6-A12C-DA8CCD0C2872}">
  <sheetPr codeName="Tabelle9">
    <pageSetUpPr fitToPage="1"/>
  </sheetPr>
  <dimension ref="A1:Y87"/>
  <sheetViews>
    <sheetView showGridLines="0" view="pageBreakPreview" topLeftCell="B1" zoomScaleNormal="113" zoomScaleSheetLayoutView="100" workbookViewId="0">
      <selection activeCell="F8" sqref="F8"/>
    </sheetView>
  </sheetViews>
  <sheetFormatPr baseColWidth="10" defaultColWidth="11.44140625" defaultRowHeight="10.199999999999999" outlineLevelCol="1" x14ac:dyDescent="0.2"/>
  <cols>
    <col min="1" max="1" width="2.33203125" style="58" hidden="1" customWidth="1"/>
    <col min="2" max="5" width="15.77734375" style="1" customWidth="1"/>
    <col min="6" max="14" width="11.6640625" style="1" customWidth="1"/>
    <col min="15" max="21" width="11.6640625" style="1" customWidth="1" outlineLevel="1"/>
    <col min="22" max="22" width="11.6640625" style="1" customWidth="1"/>
    <col min="23" max="23" width="15.21875" style="1" bestFit="1" customWidth="1"/>
    <col min="24" max="24" width="11.6640625" style="1" customWidth="1"/>
    <col min="25" max="25" width="17.109375" style="1" hidden="1" customWidth="1"/>
    <col min="26" max="16384" width="11.44140625" style="1"/>
  </cols>
  <sheetData>
    <row r="1" spans="1:25" ht="21" x14ac:dyDescent="0.4">
      <c r="B1" s="2" t="s">
        <v>9</v>
      </c>
      <c r="D1" s="83"/>
      <c r="E1" s="88">
        <f>'List of Competitors'!B2</f>
        <v>0</v>
      </c>
      <c r="L1" s="2"/>
      <c r="N1" s="3"/>
    </row>
    <row r="2" spans="1:25" ht="21" x14ac:dyDescent="0.4">
      <c r="B2" s="2"/>
      <c r="D2" s="83"/>
      <c r="E2" s="89">
        <f>'List of Competitors'!C2</f>
        <v>0</v>
      </c>
      <c r="L2" s="2"/>
      <c r="N2" s="3"/>
    </row>
    <row r="3" spans="1:25" ht="16.2" thickBot="1" x14ac:dyDescent="0.35">
      <c r="F3" s="4"/>
      <c r="G3" s="4"/>
      <c r="H3" s="4"/>
      <c r="I3" s="4"/>
      <c r="J3" s="4"/>
      <c r="K3" s="4"/>
      <c r="L3" s="4"/>
      <c r="M3" s="4"/>
      <c r="N3" s="4"/>
    </row>
    <row r="4" spans="1:25" s="8" customFormat="1" ht="21" thickBot="1" x14ac:dyDescent="0.3">
      <c r="A4" s="8" t="s">
        <v>17</v>
      </c>
      <c r="B4" s="136" t="s">
        <v>19</v>
      </c>
      <c r="C4" s="137" t="s">
        <v>20</v>
      </c>
      <c r="D4" s="137" t="s">
        <v>21</v>
      </c>
      <c r="E4" s="138" t="s">
        <v>59</v>
      </c>
      <c r="F4" s="161" t="s">
        <v>30</v>
      </c>
      <c r="G4" s="161" t="s">
        <v>31</v>
      </c>
      <c r="H4" s="161" t="s">
        <v>32</v>
      </c>
      <c r="I4" s="161" t="s">
        <v>33</v>
      </c>
      <c r="J4" s="161" t="s">
        <v>34</v>
      </c>
      <c r="K4" s="161" t="s">
        <v>35</v>
      </c>
      <c r="L4" s="161" t="s">
        <v>36</v>
      </c>
      <c r="M4" s="162" t="s">
        <v>37</v>
      </c>
      <c r="N4" s="138" t="s">
        <v>60</v>
      </c>
      <c r="O4" s="138" t="s">
        <v>27</v>
      </c>
      <c r="P4" s="138" t="s">
        <v>27</v>
      </c>
      <c r="Q4" s="138" t="s">
        <v>27</v>
      </c>
      <c r="R4" s="138" t="s">
        <v>27</v>
      </c>
      <c r="S4" s="138" t="s">
        <v>27</v>
      </c>
      <c r="T4" s="138" t="s">
        <v>27</v>
      </c>
      <c r="U4" s="163" t="s">
        <v>27</v>
      </c>
      <c r="V4" s="142" t="s">
        <v>61</v>
      </c>
      <c r="W4" s="142" t="s">
        <v>48</v>
      </c>
      <c r="X4" s="140" t="s">
        <v>29</v>
      </c>
      <c r="Y4" s="5" t="s">
        <v>15</v>
      </c>
    </row>
    <row r="5" spans="1:25" s="8" customFormat="1" ht="23.4" x14ac:dyDescent="0.25">
      <c r="B5" s="6"/>
      <c r="C5" s="60"/>
      <c r="D5" s="60"/>
      <c r="E5" s="6"/>
      <c r="F5" s="7"/>
      <c r="G5" s="7"/>
      <c r="H5" s="7"/>
      <c r="J5" s="7"/>
      <c r="K5" s="7"/>
      <c r="L5" s="7"/>
      <c r="M5" s="9"/>
      <c r="N5" s="7"/>
      <c r="O5" s="10" t="s">
        <v>39</v>
      </c>
      <c r="P5" s="10" t="s">
        <v>40</v>
      </c>
      <c r="Q5" s="10" t="s">
        <v>41</v>
      </c>
      <c r="R5" s="10" t="s">
        <v>42</v>
      </c>
      <c r="S5" s="10" t="s">
        <v>43</v>
      </c>
      <c r="T5" s="10" t="s">
        <v>44</v>
      </c>
      <c r="U5" s="139" t="s">
        <v>61</v>
      </c>
      <c r="V5" s="143"/>
      <c r="W5" s="143"/>
      <c r="X5" s="141" t="s">
        <v>62</v>
      </c>
      <c r="Y5" s="16"/>
    </row>
    <row r="6" spans="1:25" s="11" customFormat="1" ht="13.95" customHeight="1" thickBot="1" x14ac:dyDescent="0.25">
      <c r="A6" s="59"/>
      <c r="B6" s="154"/>
      <c r="C6" s="155"/>
      <c r="D6" s="155"/>
      <c r="E6" s="154"/>
      <c r="F6" s="156" t="s">
        <v>0</v>
      </c>
      <c r="G6" s="156" t="s">
        <v>0</v>
      </c>
      <c r="H6" s="156" t="s">
        <v>0</v>
      </c>
      <c r="I6" s="157" t="s">
        <v>0</v>
      </c>
      <c r="J6" s="156" t="s">
        <v>0</v>
      </c>
      <c r="K6" s="156" t="s">
        <v>0</v>
      </c>
      <c r="L6" s="156" t="s">
        <v>0</v>
      </c>
      <c r="M6" s="15" t="s">
        <v>0</v>
      </c>
      <c r="N6" s="158"/>
      <c r="O6" s="156" t="s">
        <v>13</v>
      </c>
      <c r="P6" s="15" t="s">
        <v>13</v>
      </c>
      <c r="Q6" s="15" t="s">
        <v>13</v>
      </c>
      <c r="R6" s="15" t="s">
        <v>14</v>
      </c>
      <c r="S6" s="15" t="s">
        <v>13</v>
      </c>
      <c r="T6" s="15" t="s">
        <v>13</v>
      </c>
      <c r="U6" s="159"/>
      <c r="V6" s="160"/>
      <c r="W6" s="160"/>
      <c r="X6" s="153" t="s">
        <v>62</v>
      </c>
      <c r="Y6" s="17"/>
    </row>
    <row r="7" spans="1:25" ht="13.2" customHeight="1" x14ac:dyDescent="0.2">
      <c r="A7" s="58">
        <v>1</v>
      </c>
      <c r="B7" s="200">
        <f>INDEX('List of Competitors'!C$27:C$46,MATCH($A7,'List of Competitors'!$A$27:$A$46,0))</f>
        <v>0</v>
      </c>
      <c r="C7" s="200">
        <f>INDEX('List of Competitors'!D$27:D$46,MATCH($A7,'List of Competitors'!$A$27:$A$46,0))</f>
        <v>0</v>
      </c>
      <c r="D7" s="200">
        <f>INDEX('List of Competitors'!E$27:E$46,MATCH($A7,'List of Competitors'!$A$27:$A$46,0))</f>
        <v>0</v>
      </c>
      <c r="E7" s="44" t="s">
        <v>63</v>
      </c>
      <c r="F7" s="134" t="e">
        <f t="shared" ref="F7:M7" si="0">AVERAGE(F8:F10)</f>
        <v>#DIV/0!</v>
      </c>
      <c r="G7" s="134" t="e">
        <f t="shared" si="0"/>
        <v>#DIV/0!</v>
      </c>
      <c r="H7" s="134" t="e">
        <f t="shared" si="0"/>
        <v>#DIV/0!</v>
      </c>
      <c r="I7" s="134" t="e">
        <f t="shared" si="0"/>
        <v>#DIV/0!</v>
      </c>
      <c r="J7" s="134" t="e">
        <f t="shared" si="0"/>
        <v>#DIV/0!</v>
      </c>
      <c r="K7" s="134" t="e">
        <f t="shared" si="0"/>
        <v>#DIV/0!</v>
      </c>
      <c r="L7" s="134" t="e">
        <f t="shared" si="0"/>
        <v>#DIV/0!</v>
      </c>
      <c r="M7" s="134" t="e">
        <f t="shared" si="0"/>
        <v>#DIV/0!</v>
      </c>
      <c r="N7" s="135">
        <f>SUM(N8:N10)/IF(N10=0,2,3)</f>
        <v>0</v>
      </c>
      <c r="O7" s="174">
        <f>SUM(O8:O10)/IF($N10=0,2,3)</f>
        <v>0</v>
      </c>
      <c r="P7" s="174">
        <f t="shared" ref="P7:T7" si="1">SUM(P8:P10)/IF($N10=0,2,3)</f>
        <v>0</v>
      </c>
      <c r="Q7" s="174">
        <f t="shared" si="1"/>
        <v>0</v>
      </c>
      <c r="R7" s="174">
        <f t="shared" si="1"/>
        <v>0</v>
      </c>
      <c r="S7" s="174">
        <f t="shared" si="1"/>
        <v>0</v>
      </c>
      <c r="T7" s="174">
        <f t="shared" si="1"/>
        <v>0</v>
      </c>
      <c r="U7" s="150">
        <f>SUM(U8:U10)/IF(N10=0,2,3)</f>
        <v>0</v>
      </c>
      <c r="V7" s="147">
        <f>N7-U7</f>
        <v>0</v>
      </c>
      <c r="W7" s="147" t="str">
        <f>IF(V7&gt;=150,"Oui","Non")</f>
        <v>Non</v>
      </c>
      <c r="X7" s="151">
        <f>IF(V7=0,0,IF(ISERROR(RANK(V7,V:V)),"",RANK(Y7,Y:Y)))</f>
        <v>0</v>
      </c>
      <c r="Y7" s="51">
        <f>IFERROR(V7+F7/100000+J7/10000000+G7/1000000000,0)</f>
        <v>0</v>
      </c>
    </row>
    <row r="8" spans="1:25" ht="13.2" customHeight="1" x14ac:dyDescent="0.2">
      <c r="B8" s="201"/>
      <c r="C8" s="201"/>
      <c r="D8" s="201"/>
      <c r="E8" s="13" t="s">
        <v>64</v>
      </c>
      <c r="F8" s="26"/>
      <c r="G8" s="26"/>
      <c r="H8" s="26"/>
      <c r="I8" s="26"/>
      <c r="J8" s="26"/>
      <c r="K8" s="26"/>
      <c r="L8" s="26"/>
      <c r="M8" s="26"/>
      <c r="N8" s="24">
        <f>SUM(F8:M8)</f>
        <v>0</v>
      </c>
      <c r="O8" s="27"/>
      <c r="P8" s="27"/>
      <c r="Q8" s="27"/>
      <c r="R8" s="27"/>
      <c r="S8" s="27"/>
      <c r="T8" s="27"/>
      <c r="U8" s="28">
        <f>SUM(O8:T8)</f>
        <v>0</v>
      </c>
      <c r="V8" s="146"/>
      <c r="W8" s="146"/>
      <c r="X8" s="145"/>
      <c r="Y8" s="49"/>
    </row>
    <row r="9" spans="1:25" ht="13.2" customHeight="1" x14ac:dyDescent="0.2">
      <c r="B9" s="12"/>
      <c r="C9" s="12"/>
      <c r="D9" s="12"/>
      <c r="E9" s="13" t="s">
        <v>65</v>
      </c>
      <c r="F9" s="25"/>
      <c r="G9" s="25"/>
      <c r="H9" s="25"/>
      <c r="I9" s="25"/>
      <c r="J9" s="25"/>
      <c r="K9" s="25"/>
      <c r="L9" s="25"/>
      <c r="M9" s="25"/>
      <c r="N9" s="43">
        <f t="shared" ref="N9:N10" si="2">SUM(F9:M9)</f>
        <v>0</v>
      </c>
      <c r="O9" s="29"/>
      <c r="P9" s="29"/>
      <c r="Q9" s="29"/>
      <c r="R9" s="29"/>
      <c r="S9" s="29"/>
      <c r="T9" s="29"/>
      <c r="U9" s="148">
        <f t="shared" ref="U9:U10" si="3">SUM(O9:T9)</f>
        <v>0</v>
      </c>
      <c r="V9" s="146"/>
      <c r="W9" s="146"/>
      <c r="X9" s="141" t="str">
        <f>IF(ISERROR(RANK(#REF!,#REF!)),"",RANK(#REF!,#REF!))</f>
        <v/>
      </c>
      <c r="Y9" s="50"/>
    </row>
    <row r="10" spans="1:25" ht="13.2" customHeight="1" thickBot="1" x14ac:dyDescent="0.25">
      <c r="B10" s="14"/>
      <c r="C10" s="14"/>
      <c r="D10" s="14"/>
      <c r="E10" s="15" t="s">
        <v>66</v>
      </c>
      <c r="F10" s="46"/>
      <c r="G10" s="46"/>
      <c r="H10" s="46"/>
      <c r="I10" s="46"/>
      <c r="J10" s="46"/>
      <c r="K10" s="46"/>
      <c r="L10" s="46"/>
      <c r="M10" s="46"/>
      <c r="N10" s="47">
        <f t="shared" si="2"/>
        <v>0</v>
      </c>
      <c r="O10" s="48"/>
      <c r="P10" s="48"/>
      <c r="Q10" s="48"/>
      <c r="R10" s="48"/>
      <c r="S10" s="48"/>
      <c r="T10" s="48"/>
      <c r="U10" s="149">
        <f t="shared" si="3"/>
        <v>0</v>
      </c>
      <c r="V10" s="152"/>
      <c r="W10" s="152"/>
      <c r="X10" s="153" t="str">
        <f>IF(ISERROR(RANK(#REF!,#REF!)),"",RANK(#REF!,#REF!))</f>
        <v/>
      </c>
      <c r="Y10" s="52"/>
    </row>
    <row r="11" spans="1:25" ht="13.2" customHeight="1" thickTop="1" x14ac:dyDescent="0.2">
      <c r="A11" s="58">
        <v>2</v>
      </c>
      <c r="B11" s="200">
        <f>INDEX('List of Competitors'!C$27:C$46,MATCH($A11,'List of Competitors'!$A$27:$A$46,0))</f>
        <v>0</v>
      </c>
      <c r="C11" s="200">
        <f>INDEX('List of Competitors'!D$27:D$46,MATCH($A11,'List of Competitors'!$A$27:$A$46,0))</f>
        <v>0</v>
      </c>
      <c r="D11" s="200">
        <f>INDEX('List of Competitors'!E$27:E$46,MATCH($A11,'List of Competitors'!$A$27:$A$46,0))</f>
        <v>0</v>
      </c>
      <c r="E11" s="44" t="s">
        <v>63</v>
      </c>
      <c r="F11" s="45" t="e">
        <f t="shared" ref="F11:M11" si="4">AVERAGE(F12:F14)</f>
        <v>#DIV/0!</v>
      </c>
      <c r="G11" s="45" t="e">
        <f t="shared" si="4"/>
        <v>#DIV/0!</v>
      </c>
      <c r="H11" s="45" t="e">
        <f t="shared" si="4"/>
        <v>#DIV/0!</v>
      </c>
      <c r="I11" s="45" t="e">
        <f t="shared" si="4"/>
        <v>#DIV/0!</v>
      </c>
      <c r="J11" s="45" t="e">
        <f t="shared" si="4"/>
        <v>#DIV/0!</v>
      </c>
      <c r="K11" s="45" t="e">
        <f t="shared" si="4"/>
        <v>#DIV/0!</v>
      </c>
      <c r="L11" s="45" t="e">
        <f t="shared" si="4"/>
        <v>#DIV/0!</v>
      </c>
      <c r="M11" s="45" t="e">
        <f t="shared" si="4"/>
        <v>#DIV/0!</v>
      </c>
      <c r="N11" s="135">
        <f>SUM(N12:N14)/IF(N14=0,2,3)</f>
        <v>0</v>
      </c>
      <c r="O11" s="174">
        <f t="shared" ref="O11" si="5">SUM(O12:O14)/IF($N14=0,2,3)</f>
        <v>0</v>
      </c>
      <c r="P11" s="174">
        <f t="shared" ref="P11" si="6">SUM(P12:P14)/IF($N14=0,2,3)</f>
        <v>0</v>
      </c>
      <c r="Q11" s="174">
        <f t="shared" ref="Q11" si="7">SUM(Q12:Q14)/IF($N14=0,2,3)</f>
        <v>0</v>
      </c>
      <c r="R11" s="174">
        <f t="shared" ref="R11" si="8">SUM(R12:R14)/IF($N14=0,2,3)</f>
        <v>0</v>
      </c>
      <c r="S11" s="174">
        <f t="shared" ref="S11" si="9">SUM(S12:S14)/IF($N14=0,2,3)</f>
        <v>0</v>
      </c>
      <c r="T11" s="174">
        <f t="shared" ref="T11" si="10">SUM(T12:T14)/IF($N14=0,2,3)</f>
        <v>0</v>
      </c>
      <c r="U11" s="150">
        <f>SUM(U12:U14)/IF(N14=0,2,3)</f>
        <v>0</v>
      </c>
      <c r="V11" s="147">
        <f>N11-U11</f>
        <v>0</v>
      </c>
      <c r="W11" s="147" t="str">
        <f>IF(V11&gt;=150,"Oui","Non")</f>
        <v>Non</v>
      </c>
      <c r="X11" s="151">
        <f>IF(V11=0,0,IF(ISERROR(RANK(V11,V:V)),"",RANK(Y11,Y:Y)))</f>
        <v>0</v>
      </c>
      <c r="Y11" s="51">
        <f>IFERROR(V11+F11/100000+J11/10000000+G11/1000000000,0)</f>
        <v>0</v>
      </c>
    </row>
    <row r="12" spans="1:25" ht="13.2" customHeight="1" x14ac:dyDescent="0.2">
      <c r="B12" s="201"/>
      <c r="C12" s="201"/>
      <c r="D12" s="201"/>
      <c r="E12" s="13" t="s">
        <v>64</v>
      </c>
      <c r="F12" s="26"/>
      <c r="G12" s="26"/>
      <c r="H12" s="26"/>
      <c r="I12" s="26"/>
      <c r="J12" s="26"/>
      <c r="K12" s="26"/>
      <c r="L12" s="26"/>
      <c r="M12" s="26"/>
      <c r="N12" s="24">
        <f>SUM(F12:M12)</f>
        <v>0</v>
      </c>
      <c r="O12" s="27"/>
      <c r="P12" s="27"/>
      <c r="Q12" s="27"/>
      <c r="R12" s="27"/>
      <c r="S12" s="27"/>
      <c r="T12" s="27"/>
      <c r="U12" s="28">
        <f>SUM(O12:T12)</f>
        <v>0</v>
      </c>
      <c r="V12" s="146"/>
      <c r="W12" s="146"/>
      <c r="X12" s="145"/>
      <c r="Y12" s="49"/>
    </row>
    <row r="13" spans="1:25" ht="13.2" customHeight="1" x14ac:dyDescent="0.2">
      <c r="B13" s="12"/>
      <c r="C13" s="12"/>
      <c r="D13" s="12"/>
      <c r="E13" s="13" t="s">
        <v>65</v>
      </c>
      <c r="F13" s="25"/>
      <c r="G13" s="25"/>
      <c r="H13" s="25"/>
      <c r="I13" s="25"/>
      <c r="J13" s="25"/>
      <c r="K13" s="25"/>
      <c r="L13" s="25"/>
      <c r="M13" s="25"/>
      <c r="N13" s="43">
        <f t="shared" ref="N13:N14" si="11">SUM(F13:M13)</f>
        <v>0</v>
      </c>
      <c r="O13" s="29"/>
      <c r="P13" s="29"/>
      <c r="Q13" s="29"/>
      <c r="R13" s="29"/>
      <c r="S13" s="29"/>
      <c r="T13" s="29"/>
      <c r="U13" s="148">
        <f t="shared" ref="U13:U14" si="12">SUM(O13:T13)</f>
        <v>0</v>
      </c>
      <c r="V13" s="146"/>
      <c r="W13" s="146"/>
      <c r="X13" s="141" t="str">
        <f>IF(ISERROR(RANK(#REF!,#REF!)),"",RANK(#REF!,#REF!))</f>
        <v/>
      </c>
      <c r="Y13" s="50"/>
    </row>
    <row r="14" spans="1:25" ht="13.2" customHeight="1" thickBot="1" x14ac:dyDescent="0.25">
      <c r="B14" s="14"/>
      <c r="C14" s="14"/>
      <c r="D14" s="14"/>
      <c r="E14" s="15" t="s">
        <v>66</v>
      </c>
      <c r="F14" s="46"/>
      <c r="G14" s="46"/>
      <c r="H14" s="46"/>
      <c r="I14" s="46"/>
      <c r="J14" s="46"/>
      <c r="K14" s="46"/>
      <c r="L14" s="46"/>
      <c r="M14" s="46"/>
      <c r="N14" s="47">
        <f t="shared" si="11"/>
        <v>0</v>
      </c>
      <c r="O14" s="48"/>
      <c r="P14" s="48"/>
      <c r="Q14" s="48"/>
      <c r="R14" s="48"/>
      <c r="S14" s="48"/>
      <c r="T14" s="48"/>
      <c r="U14" s="149">
        <f t="shared" si="12"/>
        <v>0</v>
      </c>
      <c r="V14" s="152"/>
      <c r="W14" s="152"/>
      <c r="X14" s="153" t="str">
        <f>IF(ISERROR(RANK(#REF!,#REF!)),"",RANK(#REF!,#REF!))</f>
        <v/>
      </c>
      <c r="Y14" s="52"/>
    </row>
    <row r="15" spans="1:25" ht="13.2" customHeight="1" thickTop="1" x14ac:dyDescent="0.2">
      <c r="A15" s="58">
        <v>3</v>
      </c>
      <c r="B15" s="200">
        <f>INDEX('List of Competitors'!C$27:C$46,MATCH($A15,'List of Competitors'!$A$27:$A$46,0))</f>
        <v>0</v>
      </c>
      <c r="C15" s="200">
        <f>INDEX('List of Competitors'!D$27:D$46,MATCH($A15,'List of Competitors'!$A$27:$A$46,0))</f>
        <v>0</v>
      </c>
      <c r="D15" s="200">
        <f>INDEX('List of Competitors'!E$27:E$46,MATCH($A15,'List of Competitors'!$A$27:$A$46,0))</f>
        <v>0</v>
      </c>
      <c r="E15" s="44" t="s">
        <v>63</v>
      </c>
      <c r="F15" s="45" t="e">
        <f t="shared" ref="F15:M15" si="13">AVERAGE(F16:F18)</f>
        <v>#DIV/0!</v>
      </c>
      <c r="G15" s="45" t="e">
        <f t="shared" si="13"/>
        <v>#DIV/0!</v>
      </c>
      <c r="H15" s="45" t="e">
        <f t="shared" si="13"/>
        <v>#DIV/0!</v>
      </c>
      <c r="I15" s="45" t="e">
        <f t="shared" si="13"/>
        <v>#DIV/0!</v>
      </c>
      <c r="J15" s="45" t="e">
        <f t="shared" si="13"/>
        <v>#DIV/0!</v>
      </c>
      <c r="K15" s="45" t="e">
        <f t="shared" si="13"/>
        <v>#DIV/0!</v>
      </c>
      <c r="L15" s="45" t="e">
        <f t="shared" si="13"/>
        <v>#DIV/0!</v>
      </c>
      <c r="M15" s="45" t="e">
        <f t="shared" si="13"/>
        <v>#DIV/0!</v>
      </c>
      <c r="N15" s="135">
        <f>SUM(N16:N18)/IF(N18=0,2,3)</f>
        <v>0</v>
      </c>
      <c r="O15" s="174">
        <f t="shared" ref="O15" si="14">SUM(O16:O18)/IF($N18=0,2,3)</f>
        <v>0</v>
      </c>
      <c r="P15" s="174">
        <f t="shared" ref="P15" si="15">SUM(P16:P18)/IF($N18=0,2,3)</f>
        <v>0</v>
      </c>
      <c r="Q15" s="174">
        <f t="shared" ref="Q15" si="16">SUM(Q16:Q18)/IF($N18=0,2,3)</f>
        <v>0</v>
      </c>
      <c r="R15" s="174">
        <f t="shared" ref="R15" si="17">SUM(R16:R18)/IF($N18=0,2,3)</f>
        <v>0</v>
      </c>
      <c r="S15" s="174">
        <f t="shared" ref="S15" si="18">SUM(S16:S18)/IF($N18=0,2,3)</f>
        <v>0</v>
      </c>
      <c r="T15" s="174">
        <f t="shared" ref="T15" si="19">SUM(T16:T18)/IF($N18=0,2,3)</f>
        <v>0</v>
      </c>
      <c r="U15" s="150">
        <f>SUM(U16:U18)/IF(N18=0,2,3)</f>
        <v>0</v>
      </c>
      <c r="V15" s="147">
        <f>N15-U15</f>
        <v>0</v>
      </c>
      <c r="W15" s="147" t="str">
        <f>IF(V15&gt;=150,"Oui","Non")</f>
        <v>Non</v>
      </c>
      <c r="X15" s="151">
        <f>IF(V15=0,0,IF(ISERROR(RANK(V15,V:V)),"",RANK(Y15,Y:Y)))</f>
        <v>0</v>
      </c>
      <c r="Y15" s="51">
        <f>IFERROR(V15+F15/100000+J15/10000000+G15/1000000000,0)</f>
        <v>0</v>
      </c>
    </row>
    <row r="16" spans="1:25" ht="13.2" customHeight="1" x14ac:dyDescent="0.2">
      <c r="B16" s="201"/>
      <c r="C16" s="201"/>
      <c r="D16" s="201"/>
      <c r="E16" s="13" t="s">
        <v>64</v>
      </c>
      <c r="F16" s="26"/>
      <c r="G16" s="26"/>
      <c r="H16" s="26"/>
      <c r="I16" s="26"/>
      <c r="J16" s="26"/>
      <c r="K16" s="26"/>
      <c r="L16" s="26"/>
      <c r="M16" s="26"/>
      <c r="N16" s="24">
        <f>SUM(F16:M16)</f>
        <v>0</v>
      </c>
      <c r="O16" s="27"/>
      <c r="P16" s="27"/>
      <c r="Q16" s="27"/>
      <c r="R16" s="27"/>
      <c r="S16" s="27"/>
      <c r="T16" s="27"/>
      <c r="U16" s="28">
        <f>SUM(O16:T16)</f>
        <v>0</v>
      </c>
      <c r="V16" s="146"/>
      <c r="W16" s="146"/>
      <c r="X16" s="145"/>
      <c r="Y16" s="49"/>
    </row>
    <row r="17" spans="1:25" ht="13.2" customHeight="1" x14ac:dyDescent="0.2">
      <c r="B17" s="12"/>
      <c r="C17" s="12"/>
      <c r="D17" s="12"/>
      <c r="E17" s="13" t="s">
        <v>65</v>
      </c>
      <c r="F17" s="25"/>
      <c r="G17" s="25"/>
      <c r="H17" s="25"/>
      <c r="I17" s="25"/>
      <c r="J17" s="25"/>
      <c r="K17" s="25"/>
      <c r="L17" s="25"/>
      <c r="M17" s="25"/>
      <c r="N17" s="43">
        <f t="shared" ref="N17:N18" si="20">SUM(F17:M17)</f>
        <v>0</v>
      </c>
      <c r="O17" s="29"/>
      <c r="P17" s="29"/>
      <c r="Q17" s="29"/>
      <c r="R17" s="29"/>
      <c r="S17" s="29"/>
      <c r="T17" s="29"/>
      <c r="U17" s="148">
        <f t="shared" ref="U17:U18" si="21">SUM(O17:T17)</f>
        <v>0</v>
      </c>
      <c r="V17" s="146"/>
      <c r="W17" s="146"/>
      <c r="X17" s="141" t="str">
        <f>IF(ISERROR(RANK(#REF!,#REF!)),"",RANK(#REF!,#REF!))</f>
        <v/>
      </c>
      <c r="Y17" s="50"/>
    </row>
    <row r="18" spans="1:25" ht="13.2" customHeight="1" thickBot="1" x14ac:dyDescent="0.25">
      <c r="B18" s="14"/>
      <c r="C18" s="14"/>
      <c r="D18" s="14"/>
      <c r="E18" s="15" t="s">
        <v>66</v>
      </c>
      <c r="F18" s="46"/>
      <c r="G18" s="46"/>
      <c r="H18" s="46"/>
      <c r="I18" s="46"/>
      <c r="J18" s="46"/>
      <c r="K18" s="46"/>
      <c r="L18" s="46"/>
      <c r="M18" s="46"/>
      <c r="N18" s="47">
        <f t="shared" si="20"/>
        <v>0</v>
      </c>
      <c r="O18" s="48"/>
      <c r="P18" s="48"/>
      <c r="Q18" s="48"/>
      <c r="R18" s="48"/>
      <c r="S18" s="48"/>
      <c r="T18" s="48"/>
      <c r="U18" s="149">
        <f t="shared" si="21"/>
        <v>0</v>
      </c>
      <c r="V18" s="152"/>
      <c r="W18" s="152"/>
      <c r="X18" s="153" t="str">
        <f>IF(ISERROR(RANK(#REF!,#REF!)),"",RANK(#REF!,#REF!))</f>
        <v/>
      </c>
      <c r="Y18" s="52"/>
    </row>
    <row r="19" spans="1:25" ht="13.2" customHeight="1" thickTop="1" x14ac:dyDescent="0.2">
      <c r="A19" s="58">
        <v>4</v>
      </c>
      <c r="B19" s="200">
        <f>INDEX('List of Competitors'!C$27:C$46,MATCH($A19,'List of Competitors'!$A$27:$A$46,0))</f>
        <v>0</v>
      </c>
      <c r="C19" s="200">
        <f>INDEX('List of Competitors'!D$27:D$46,MATCH($A19,'List of Competitors'!$A$27:$A$46,0))</f>
        <v>0</v>
      </c>
      <c r="D19" s="200">
        <f>INDEX('List of Competitors'!E$27:E$46,MATCH($A19,'List of Competitors'!$A$27:$A$46,0))</f>
        <v>0</v>
      </c>
      <c r="E19" s="44" t="s">
        <v>63</v>
      </c>
      <c r="F19" s="45" t="e">
        <f t="shared" ref="F19:M19" si="22">AVERAGE(F20:F22)</f>
        <v>#DIV/0!</v>
      </c>
      <c r="G19" s="45" t="e">
        <f t="shared" si="22"/>
        <v>#DIV/0!</v>
      </c>
      <c r="H19" s="45" t="e">
        <f t="shared" si="22"/>
        <v>#DIV/0!</v>
      </c>
      <c r="I19" s="45" t="e">
        <f t="shared" si="22"/>
        <v>#DIV/0!</v>
      </c>
      <c r="J19" s="45" t="e">
        <f t="shared" si="22"/>
        <v>#DIV/0!</v>
      </c>
      <c r="K19" s="45" t="e">
        <f t="shared" si="22"/>
        <v>#DIV/0!</v>
      </c>
      <c r="L19" s="45" t="e">
        <f t="shared" si="22"/>
        <v>#DIV/0!</v>
      </c>
      <c r="M19" s="45" t="e">
        <f t="shared" si="22"/>
        <v>#DIV/0!</v>
      </c>
      <c r="N19" s="135">
        <f>SUM(N20:N22)/IF(N22=0,2,3)</f>
        <v>0</v>
      </c>
      <c r="O19" s="174">
        <f t="shared" ref="O19" si="23">SUM(O20:O22)/IF($N22=0,2,3)</f>
        <v>0</v>
      </c>
      <c r="P19" s="174">
        <f t="shared" ref="P19" si="24">SUM(P20:P22)/IF($N22=0,2,3)</f>
        <v>0</v>
      </c>
      <c r="Q19" s="174">
        <f t="shared" ref="Q19" si="25">SUM(Q20:Q22)/IF($N22=0,2,3)</f>
        <v>0</v>
      </c>
      <c r="R19" s="174">
        <f t="shared" ref="R19" si="26">SUM(R20:R22)/IF($N22=0,2,3)</f>
        <v>0</v>
      </c>
      <c r="S19" s="174">
        <f t="shared" ref="S19" si="27">SUM(S20:S22)/IF($N22=0,2,3)</f>
        <v>0</v>
      </c>
      <c r="T19" s="174">
        <f t="shared" ref="T19" si="28">SUM(T20:T22)/IF($N22=0,2,3)</f>
        <v>0</v>
      </c>
      <c r="U19" s="150">
        <f>SUM(U20:U22)/IF(N22=0,2,3)</f>
        <v>0</v>
      </c>
      <c r="V19" s="147">
        <f>N19-U19</f>
        <v>0</v>
      </c>
      <c r="W19" s="147" t="str">
        <f>IF(V19&gt;=150,"Oui","Non")</f>
        <v>Non</v>
      </c>
      <c r="X19" s="151">
        <f>IF(V19=0,0,IF(ISERROR(RANK(V19,V:V)),"",RANK(Y19,Y:Y)))</f>
        <v>0</v>
      </c>
      <c r="Y19" s="51">
        <f>IFERROR(V19+F19/100000+J19/10000000+G19/1000000000,0)</f>
        <v>0</v>
      </c>
    </row>
    <row r="20" spans="1:25" ht="13.2" customHeight="1" x14ac:dyDescent="0.2">
      <c r="B20" s="201"/>
      <c r="C20" s="201"/>
      <c r="D20" s="201"/>
      <c r="E20" s="13" t="s">
        <v>64</v>
      </c>
      <c r="F20" s="26"/>
      <c r="G20" s="26"/>
      <c r="H20" s="26"/>
      <c r="I20" s="26"/>
      <c r="J20" s="26"/>
      <c r="K20" s="26"/>
      <c r="L20" s="26"/>
      <c r="M20" s="26"/>
      <c r="N20" s="24">
        <f>SUM(F20:M20)</f>
        <v>0</v>
      </c>
      <c r="O20" s="27"/>
      <c r="P20" s="27"/>
      <c r="Q20" s="27"/>
      <c r="R20" s="27"/>
      <c r="S20" s="27"/>
      <c r="T20" s="27"/>
      <c r="U20" s="28">
        <f>SUM(O20:T20)</f>
        <v>0</v>
      </c>
      <c r="V20" s="146"/>
      <c r="W20" s="146"/>
      <c r="X20" s="145"/>
      <c r="Y20" s="49"/>
    </row>
    <row r="21" spans="1:25" ht="13.2" customHeight="1" x14ac:dyDescent="0.2">
      <c r="B21" s="12"/>
      <c r="C21" s="12"/>
      <c r="D21" s="12"/>
      <c r="E21" s="13" t="s">
        <v>65</v>
      </c>
      <c r="F21" s="25"/>
      <c r="G21" s="25"/>
      <c r="H21" s="25"/>
      <c r="I21" s="25"/>
      <c r="J21" s="25"/>
      <c r="K21" s="25"/>
      <c r="L21" s="25"/>
      <c r="M21" s="25"/>
      <c r="N21" s="43">
        <f t="shared" ref="N21:N22" si="29">SUM(F21:M21)</f>
        <v>0</v>
      </c>
      <c r="O21" s="29"/>
      <c r="P21" s="29"/>
      <c r="Q21" s="29"/>
      <c r="R21" s="29"/>
      <c r="S21" s="29"/>
      <c r="T21" s="29"/>
      <c r="U21" s="148">
        <f t="shared" ref="U21:U22" si="30">SUM(O21:T21)</f>
        <v>0</v>
      </c>
      <c r="V21" s="146"/>
      <c r="W21" s="146"/>
      <c r="X21" s="141" t="str">
        <f>IF(ISERROR(RANK(#REF!,#REF!)),"",RANK(#REF!,#REF!))</f>
        <v/>
      </c>
      <c r="Y21" s="50"/>
    </row>
    <row r="22" spans="1:25" ht="13.2" customHeight="1" thickBot="1" x14ac:dyDescent="0.25">
      <c r="B22" s="14"/>
      <c r="C22" s="14"/>
      <c r="D22" s="14"/>
      <c r="E22" s="15" t="s">
        <v>66</v>
      </c>
      <c r="F22" s="46"/>
      <c r="G22" s="46"/>
      <c r="H22" s="46"/>
      <c r="I22" s="46"/>
      <c r="J22" s="46"/>
      <c r="K22" s="46"/>
      <c r="L22" s="46"/>
      <c r="M22" s="46"/>
      <c r="N22" s="47">
        <f t="shared" si="29"/>
        <v>0</v>
      </c>
      <c r="O22" s="48"/>
      <c r="P22" s="48"/>
      <c r="Q22" s="48"/>
      <c r="R22" s="48"/>
      <c r="S22" s="48"/>
      <c r="T22" s="48"/>
      <c r="U22" s="149">
        <f t="shared" si="30"/>
        <v>0</v>
      </c>
      <c r="V22" s="152"/>
      <c r="W22" s="152"/>
      <c r="X22" s="153" t="str">
        <f>IF(ISERROR(RANK(#REF!,#REF!)),"",RANK(#REF!,#REF!))</f>
        <v/>
      </c>
      <c r="Y22" s="52"/>
    </row>
    <row r="23" spans="1:25" ht="13.2" customHeight="1" thickTop="1" x14ac:dyDescent="0.2">
      <c r="A23" s="58">
        <v>5</v>
      </c>
      <c r="B23" s="200">
        <f>INDEX('List of Competitors'!C$27:C$46,MATCH($A23,'List of Competitors'!$A$27:$A$46,0))</f>
        <v>0</v>
      </c>
      <c r="C23" s="200">
        <f>INDEX('List of Competitors'!D$27:D$46,MATCH($A23,'List of Competitors'!$A$27:$A$46,0))</f>
        <v>0</v>
      </c>
      <c r="D23" s="200">
        <f>INDEX('List of Competitors'!E$27:E$46,MATCH($A23,'List of Competitors'!$A$27:$A$46,0))</f>
        <v>0</v>
      </c>
      <c r="E23" s="44" t="s">
        <v>63</v>
      </c>
      <c r="F23" s="45" t="e">
        <f t="shared" ref="F23:M23" si="31">AVERAGE(F24:F26)</f>
        <v>#DIV/0!</v>
      </c>
      <c r="G23" s="45" t="e">
        <f t="shared" si="31"/>
        <v>#DIV/0!</v>
      </c>
      <c r="H23" s="45" t="e">
        <f t="shared" si="31"/>
        <v>#DIV/0!</v>
      </c>
      <c r="I23" s="45" t="e">
        <f t="shared" si="31"/>
        <v>#DIV/0!</v>
      </c>
      <c r="J23" s="45" t="e">
        <f t="shared" si="31"/>
        <v>#DIV/0!</v>
      </c>
      <c r="K23" s="45" t="e">
        <f t="shared" si="31"/>
        <v>#DIV/0!</v>
      </c>
      <c r="L23" s="45" t="e">
        <f t="shared" si="31"/>
        <v>#DIV/0!</v>
      </c>
      <c r="M23" s="45" t="e">
        <f t="shared" si="31"/>
        <v>#DIV/0!</v>
      </c>
      <c r="N23" s="135">
        <f>SUM(N24:N26)/IF(N26=0,2,3)</f>
        <v>0</v>
      </c>
      <c r="O23" s="174">
        <f t="shared" ref="O23" si="32">SUM(O24:O26)/IF($N26=0,2,3)</f>
        <v>0</v>
      </c>
      <c r="P23" s="174">
        <f t="shared" ref="P23" si="33">SUM(P24:P26)/IF($N26=0,2,3)</f>
        <v>0</v>
      </c>
      <c r="Q23" s="174">
        <f t="shared" ref="Q23" si="34">SUM(Q24:Q26)/IF($N26=0,2,3)</f>
        <v>0</v>
      </c>
      <c r="R23" s="174">
        <f t="shared" ref="R23" si="35">SUM(R24:R26)/IF($N26=0,2,3)</f>
        <v>0</v>
      </c>
      <c r="S23" s="174">
        <f t="shared" ref="S23" si="36">SUM(S24:S26)/IF($N26=0,2,3)</f>
        <v>0</v>
      </c>
      <c r="T23" s="174">
        <f t="shared" ref="T23" si="37">SUM(T24:T26)/IF($N26=0,2,3)</f>
        <v>0</v>
      </c>
      <c r="U23" s="150">
        <f>SUM(U24:U26)/IF(N26=0,2,3)</f>
        <v>0</v>
      </c>
      <c r="V23" s="147">
        <f>N23-U23</f>
        <v>0</v>
      </c>
      <c r="W23" s="147" t="str">
        <f>IF(V23&gt;=150,"Oui","Non")</f>
        <v>Non</v>
      </c>
      <c r="X23" s="151">
        <f>IF(V23=0,0,IF(ISERROR(RANK(V23,V:V)),"",RANK(Y23,Y:Y)))</f>
        <v>0</v>
      </c>
      <c r="Y23" s="51">
        <f>IFERROR(V23+F23/100000+J23/10000000+G23/1000000000,0)</f>
        <v>0</v>
      </c>
    </row>
    <row r="24" spans="1:25" ht="13.2" customHeight="1" x14ac:dyDescent="0.2">
      <c r="B24" s="201"/>
      <c r="C24" s="201"/>
      <c r="D24" s="201"/>
      <c r="E24" s="13" t="s">
        <v>64</v>
      </c>
      <c r="F24" s="26"/>
      <c r="G24" s="26"/>
      <c r="H24" s="26"/>
      <c r="I24" s="26"/>
      <c r="J24" s="26"/>
      <c r="K24" s="26"/>
      <c r="L24" s="26"/>
      <c r="M24" s="26"/>
      <c r="N24" s="24">
        <f>SUM(F24:M24)</f>
        <v>0</v>
      </c>
      <c r="O24" s="27"/>
      <c r="P24" s="27"/>
      <c r="Q24" s="27"/>
      <c r="R24" s="27"/>
      <c r="S24" s="27"/>
      <c r="T24" s="27"/>
      <c r="U24" s="28">
        <f>SUM(O24:T24)</f>
        <v>0</v>
      </c>
      <c r="V24" s="146"/>
      <c r="W24" s="146"/>
      <c r="X24" s="145"/>
      <c r="Y24" s="49"/>
    </row>
    <row r="25" spans="1:25" ht="13.2" customHeight="1" x14ac:dyDescent="0.2">
      <c r="B25" s="12"/>
      <c r="C25" s="12"/>
      <c r="D25" s="12"/>
      <c r="E25" s="13" t="s">
        <v>65</v>
      </c>
      <c r="F25" s="25"/>
      <c r="G25" s="25"/>
      <c r="H25" s="25"/>
      <c r="I25" s="25"/>
      <c r="J25" s="25"/>
      <c r="K25" s="25"/>
      <c r="L25" s="25"/>
      <c r="M25" s="25"/>
      <c r="N25" s="43">
        <f t="shared" ref="N25:N26" si="38">SUM(F25:M25)</f>
        <v>0</v>
      </c>
      <c r="O25" s="29"/>
      <c r="P25" s="29"/>
      <c r="Q25" s="29"/>
      <c r="R25" s="29"/>
      <c r="S25" s="29"/>
      <c r="T25" s="29"/>
      <c r="U25" s="148">
        <f t="shared" ref="U25:U26" si="39">SUM(O25:T25)</f>
        <v>0</v>
      </c>
      <c r="V25" s="146"/>
      <c r="W25" s="146"/>
      <c r="X25" s="141" t="str">
        <f>IF(ISERROR(RANK(#REF!,#REF!)),"",RANK(#REF!,#REF!))</f>
        <v/>
      </c>
      <c r="Y25" s="50"/>
    </row>
    <row r="26" spans="1:25" ht="13.2" customHeight="1" thickBot="1" x14ac:dyDescent="0.25">
      <c r="B26" s="14"/>
      <c r="C26" s="14"/>
      <c r="D26" s="14"/>
      <c r="E26" s="15" t="s">
        <v>66</v>
      </c>
      <c r="F26" s="46"/>
      <c r="G26" s="46"/>
      <c r="H26" s="46"/>
      <c r="I26" s="46"/>
      <c r="J26" s="46"/>
      <c r="K26" s="46"/>
      <c r="L26" s="46"/>
      <c r="M26" s="46"/>
      <c r="N26" s="47">
        <f t="shared" si="38"/>
        <v>0</v>
      </c>
      <c r="O26" s="48"/>
      <c r="P26" s="48"/>
      <c r="Q26" s="48"/>
      <c r="R26" s="48"/>
      <c r="S26" s="48"/>
      <c r="T26" s="48"/>
      <c r="U26" s="149">
        <f t="shared" si="39"/>
        <v>0</v>
      </c>
      <c r="V26" s="152"/>
      <c r="W26" s="152"/>
      <c r="X26" s="153" t="str">
        <f>IF(ISERROR(RANK(#REF!,#REF!)),"",RANK(#REF!,#REF!))</f>
        <v/>
      </c>
      <c r="Y26" s="52"/>
    </row>
    <row r="27" spans="1:25" ht="13.2" customHeight="1" thickTop="1" x14ac:dyDescent="0.2">
      <c r="A27" s="58">
        <v>6</v>
      </c>
      <c r="B27" s="200">
        <f>INDEX('List of Competitors'!C$27:C$46,MATCH($A27,'List of Competitors'!$A$27:$A$46,0))</f>
        <v>0</v>
      </c>
      <c r="C27" s="200">
        <f>INDEX('List of Competitors'!D$27:D$46,MATCH($A27,'List of Competitors'!$A$27:$A$46,0))</f>
        <v>0</v>
      </c>
      <c r="D27" s="200">
        <f>INDEX('List of Competitors'!E$27:E$46,MATCH($A27,'List of Competitors'!$A$27:$A$46,0))</f>
        <v>0</v>
      </c>
      <c r="E27" s="44" t="s">
        <v>63</v>
      </c>
      <c r="F27" s="45" t="e">
        <f t="shared" ref="F27:M27" si="40">AVERAGE(F28:F30)</f>
        <v>#DIV/0!</v>
      </c>
      <c r="G27" s="45" t="e">
        <f t="shared" si="40"/>
        <v>#DIV/0!</v>
      </c>
      <c r="H27" s="45" t="e">
        <f t="shared" si="40"/>
        <v>#DIV/0!</v>
      </c>
      <c r="I27" s="45" t="e">
        <f t="shared" si="40"/>
        <v>#DIV/0!</v>
      </c>
      <c r="J27" s="45" t="e">
        <f t="shared" si="40"/>
        <v>#DIV/0!</v>
      </c>
      <c r="K27" s="45" t="e">
        <f t="shared" si="40"/>
        <v>#DIV/0!</v>
      </c>
      <c r="L27" s="45" t="e">
        <f t="shared" si="40"/>
        <v>#DIV/0!</v>
      </c>
      <c r="M27" s="45" t="e">
        <f t="shared" si="40"/>
        <v>#DIV/0!</v>
      </c>
      <c r="N27" s="135">
        <f>SUM(N28:N30)/IF(N30=0,2,3)</f>
        <v>0</v>
      </c>
      <c r="O27" s="174">
        <f t="shared" ref="O27" si="41">SUM(O28:O30)/IF($N30=0,2,3)</f>
        <v>0</v>
      </c>
      <c r="P27" s="174">
        <f t="shared" ref="P27" si="42">SUM(P28:P30)/IF($N30=0,2,3)</f>
        <v>0</v>
      </c>
      <c r="Q27" s="174">
        <f t="shared" ref="Q27" si="43">SUM(Q28:Q30)/IF($N30=0,2,3)</f>
        <v>0</v>
      </c>
      <c r="R27" s="174">
        <f t="shared" ref="R27" si="44">SUM(R28:R30)/IF($N30=0,2,3)</f>
        <v>0</v>
      </c>
      <c r="S27" s="174">
        <f t="shared" ref="S27" si="45">SUM(S28:S30)/IF($N30=0,2,3)</f>
        <v>0</v>
      </c>
      <c r="T27" s="174">
        <f t="shared" ref="T27" si="46">SUM(T28:T30)/IF($N30=0,2,3)</f>
        <v>0</v>
      </c>
      <c r="U27" s="150">
        <f>SUM(U28:U30)/IF(N30=0,2,3)</f>
        <v>0</v>
      </c>
      <c r="V27" s="147">
        <f>N27-U27</f>
        <v>0</v>
      </c>
      <c r="W27" s="147" t="str">
        <f>IF(V27&gt;=150,"Oui","Non")</f>
        <v>Non</v>
      </c>
      <c r="X27" s="151">
        <f>IF(V27=0,0,IF(ISERROR(RANK(V27,V:V)),"",RANK(Y27,Y:Y)))</f>
        <v>0</v>
      </c>
      <c r="Y27" s="51">
        <f>IFERROR(V27+F27/100000+J27/10000000+G27/1000000000,0)</f>
        <v>0</v>
      </c>
    </row>
    <row r="28" spans="1:25" ht="13.2" customHeight="1" x14ac:dyDescent="0.2">
      <c r="B28" s="201"/>
      <c r="C28" s="201"/>
      <c r="D28" s="201"/>
      <c r="E28" s="13" t="s">
        <v>64</v>
      </c>
      <c r="F28" s="26"/>
      <c r="G28" s="26"/>
      <c r="H28" s="26"/>
      <c r="I28" s="26"/>
      <c r="J28" s="26"/>
      <c r="K28" s="26"/>
      <c r="L28" s="26"/>
      <c r="M28" s="26"/>
      <c r="N28" s="24">
        <f>SUM(F28:M28)</f>
        <v>0</v>
      </c>
      <c r="O28" s="27"/>
      <c r="P28" s="27"/>
      <c r="Q28" s="27"/>
      <c r="R28" s="27"/>
      <c r="S28" s="27"/>
      <c r="T28" s="27"/>
      <c r="U28" s="28">
        <f>SUM(O28:T28)</f>
        <v>0</v>
      </c>
      <c r="V28" s="146"/>
      <c r="W28" s="146"/>
      <c r="X28" s="145"/>
      <c r="Y28" s="49"/>
    </row>
    <row r="29" spans="1:25" ht="13.2" customHeight="1" x14ac:dyDescent="0.2">
      <c r="B29" s="12"/>
      <c r="C29" s="12"/>
      <c r="D29" s="12"/>
      <c r="E29" s="13" t="s">
        <v>65</v>
      </c>
      <c r="F29" s="25"/>
      <c r="G29" s="25"/>
      <c r="H29" s="25"/>
      <c r="I29" s="25"/>
      <c r="J29" s="25"/>
      <c r="K29" s="25"/>
      <c r="L29" s="25"/>
      <c r="M29" s="25"/>
      <c r="N29" s="43">
        <f t="shared" ref="N29:N30" si="47">SUM(F29:M29)</f>
        <v>0</v>
      </c>
      <c r="O29" s="29"/>
      <c r="P29" s="29"/>
      <c r="Q29" s="29"/>
      <c r="R29" s="29"/>
      <c r="S29" s="29"/>
      <c r="T29" s="29"/>
      <c r="U29" s="148">
        <f t="shared" ref="U29:U30" si="48">SUM(O29:T29)</f>
        <v>0</v>
      </c>
      <c r="V29" s="146"/>
      <c r="W29" s="146"/>
      <c r="X29" s="141" t="str">
        <f>IF(ISERROR(RANK(#REF!,#REF!)),"",RANK(#REF!,#REF!))</f>
        <v/>
      </c>
      <c r="Y29" s="50"/>
    </row>
    <row r="30" spans="1:25" ht="13.2" customHeight="1" thickBot="1" x14ac:dyDescent="0.25">
      <c r="B30" s="14"/>
      <c r="C30" s="14"/>
      <c r="D30" s="14"/>
      <c r="E30" s="15" t="s">
        <v>66</v>
      </c>
      <c r="F30" s="46"/>
      <c r="G30" s="46"/>
      <c r="H30" s="46"/>
      <c r="I30" s="46"/>
      <c r="J30" s="46"/>
      <c r="K30" s="46"/>
      <c r="L30" s="46"/>
      <c r="M30" s="46"/>
      <c r="N30" s="47">
        <f t="shared" si="47"/>
        <v>0</v>
      </c>
      <c r="O30" s="48"/>
      <c r="P30" s="48"/>
      <c r="Q30" s="48"/>
      <c r="R30" s="48"/>
      <c r="S30" s="48"/>
      <c r="T30" s="48"/>
      <c r="U30" s="149">
        <f t="shared" si="48"/>
        <v>0</v>
      </c>
      <c r="V30" s="152"/>
      <c r="W30" s="152"/>
      <c r="X30" s="153" t="str">
        <f>IF(ISERROR(RANK(#REF!,#REF!)),"",RANK(#REF!,#REF!))</f>
        <v/>
      </c>
      <c r="Y30" s="52"/>
    </row>
    <row r="31" spans="1:25" ht="13.2" customHeight="1" thickTop="1" x14ac:dyDescent="0.2">
      <c r="A31" s="58">
        <v>7</v>
      </c>
      <c r="B31" s="200">
        <f>INDEX('List of Competitors'!C$27:C$46,MATCH($A31,'List of Competitors'!$A$27:$A$46,0))</f>
        <v>0</v>
      </c>
      <c r="C31" s="200">
        <f>INDEX('List of Competitors'!D$27:D$46,MATCH($A31,'List of Competitors'!$A$27:$A$46,0))</f>
        <v>0</v>
      </c>
      <c r="D31" s="200">
        <f>INDEX('List of Competitors'!E$27:E$46,MATCH($A31,'List of Competitors'!$A$27:$A$46,0))</f>
        <v>0</v>
      </c>
      <c r="E31" s="44" t="s">
        <v>63</v>
      </c>
      <c r="F31" s="45" t="e">
        <f t="shared" ref="F31:M31" si="49">AVERAGE(F32:F34)</f>
        <v>#DIV/0!</v>
      </c>
      <c r="G31" s="45" t="e">
        <f t="shared" si="49"/>
        <v>#DIV/0!</v>
      </c>
      <c r="H31" s="45" t="e">
        <f t="shared" si="49"/>
        <v>#DIV/0!</v>
      </c>
      <c r="I31" s="45" t="e">
        <f t="shared" si="49"/>
        <v>#DIV/0!</v>
      </c>
      <c r="J31" s="45" t="e">
        <f t="shared" si="49"/>
        <v>#DIV/0!</v>
      </c>
      <c r="K31" s="45" t="e">
        <f t="shared" si="49"/>
        <v>#DIV/0!</v>
      </c>
      <c r="L31" s="45" t="e">
        <f t="shared" si="49"/>
        <v>#DIV/0!</v>
      </c>
      <c r="M31" s="45" t="e">
        <f t="shared" si="49"/>
        <v>#DIV/0!</v>
      </c>
      <c r="N31" s="135">
        <f>SUM(N32:N34)/IF(N34=0,2,3)</f>
        <v>0</v>
      </c>
      <c r="O31" s="174">
        <f t="shared" ref="O31" si="50">SUM(O32:O34)/IF($N34=0,2,3)</f>
        <v>0</v>
      </c>
      <c r="P31" s="174">
        <f t="shared" ref="P31" si="51">SUM(P32:P34)/IF($N34=0,2,3)</f>
        <v>0</v>
      </c>
      <c r="Q31" s="174">
        <f t="shared" ref="Q31" si="52">SUM(Q32:Q34)/IF($N34=0,2,3)</f>
        <v>0</v>
      </c>
      <c r="R31" s="174">
        <f t="shared" ref="R31" si="53">SUM(R32:R34)/IF($N34=0,2,3)</f>
        <v>0</v>
      </c>
      <c r="S31" s="174">
        <f t="shared" ref="S31" si="54">SUM(S32:S34)/IF($N34=0,2,3)</f>
        <v>0</v>
      </c>
      <c r="T31" s="174">
        <f t="shared" ref="T31" si="55">SUM(T32:T34)/IF($N34=0,2,3)</f>
        <v>0</v>
      </c>
      <c r="U31" s="150">
        <f>SUM(U32:U34)/IF(N34=0,2,3)</f>
        <v>0</v>
      </c>
      <c r="V31" s="147">
        <f>N31-U31</f>
        <v>0</v>
      </c>
      <c r="W31" s="147" t="str">
        <f>IF(V31&gt;=150,"Oui","Non")</f>
        <v>Non</v>
      </c>
      <c r="X31" s="151">
        <f>IF(V31=0,0,IF(ISERROR(RANK(V31,V:V)),"",RANK(Y31,Y:Y)))</f>
        <v>0</v>
      </c>
      <c r="Y31" s="51">
        <f>IFERROR(V31+F31/100000+J31/10000000+G31/1000000000,0)</f>
        <v>0</v>
      </c>
    </row>
    <row r="32" spans="1:25" ht="13.2" customHeight="1" x14ac:dyDescent="0.2">
      <c r="B32" s="201"/>
      <c r="C32" s="201"/>
      <c r="D32" s="201"/>
      <c r="E32" s="13" t="s">
        <v>64</v>
      </c>
      <c r="F32" s="26"/>
      <c r="G32" s="26"/>
      <c r="H32" s="26"/>
      <c r="I32" s="26"/>
      <c r="J32" s="26"/>
      <c r="K32" s="26"/>
      <c r="L32" s="26"/>
      <c r="M32" s="26"/>
      <c r="N32" s="24">
        <f>SUM(F32:M32)</f>
        <v>0</v>
      </c>
      <c r="O32" s="27"/>
      <c r="P32" s="27"/>
      <c r="Q32" s="27"/>
      <c r="R32" s="27"/>
      <c r="S32" s="27"/>
      <c r="T32" s="27"/>
      <c r="U32" s="28">
        <f>SUM(O32:T32)</f>
        <v>0</v>
      </c>
      <c r="V32" s="146"/>
      <c r="W32" s="146"/>
      <c r="X32" s="145"/>
      <c r="Y32" s="49"/>
    </row>
    <row r="33" spans="1:25" ht="13.2" customHeight="1" x14ac:dyDescent="0.2">
      <c r="B33" s="12"/>
      <c r="C33" s="12"/>
      <c r="D33" s="12"/>
      <c r="E33" s="13" t="s">
        <v>65</v>
      </c>
      <c r="F33" s="25"/>
      <c r="G33" s="25"/>
      <c r="H33" s="25"/>
      <c r="I33" s="25"/>
      <c r="J33" s="25"/>
      <c r="K33" s="25"/>
      <c r="L33" s="25"/>
      <c r="M33" s="25"/>
      <c r="N33" s="43">
        <f t="shared" ref="N33:N34" si="56">SUM(F33:M33)</f>
        <v>0</v>
      </c>
      <c r="O33" s="29"/>
      <c r="P33" s="29"/>
      <c r="Q33" s="29"/>
      <c r="R33" s="29"/>
      <c r="S33" s="29"/>
      <c r="T33" s="29"/>
      <c r="U33" s="148">
        <f t="shared" ref="U33:U34" si="57">SUM(O33:T33)</f>
        <v>0</v>
      </c>
      <c r="V33" s="146"/>
      <c r="W33" s="146"/>
      <c r="X33" s="141" t="str">
        <f>IF(ISERROR(RANK(#REF!,#REF!)),"",RANK(#REF!,#REF!))</f>
        <v/>
      </c>
      <c r="Y33" s="50"/>
    </row>
    <row r="34" spans="1:25" ht="13.2" customHeight="1" thickBot="1" x14ac:dyDescent="0.25">
      <c r="B34" s="14"/>
      <c r="C34" s="14"/>
      <c r="D34" s="14"/>
      <c r="E34" s="15" t="s">
        <v>66</v>
      </c>
      <c r="F34" s="46"/>
      <c r="G34" s="46"/>
      <c r="H34" s="46"/>
      <c r="I34" s="46"/>
      <c r="J34" s="46"/>
      <c r="K34" s="46"/>
      <c r="L34" s="46"/>
      <c r="M34" s="46"/>
      <c r="N34" s="47">
        <f t="shared" si="56"/>
        <v>0</v>
      </c>
      <c r="O34" s="48"/>
      <c r="P34" s="48"/>
      <c r="Q34" s="48"/>
      <c r="R34" s="48"/>
      <c r="S34" s="48"/>
      <c r="T34" s="48"/>
      <c r="U34" s="149">
        <f t="shared" si="57"/>
        <v>0</v>
      </c>
      <c r="V34" s="152"/>
      <c r="W34" s="152"/>
      <c r="X34" s="153" t="str">
        <f>IF(ISERROR(RANK(#REF!,#REF!)),"",RANK(#REF!,#REF!))</f>
        <v/>
      </c>
      <c r="Y34" s="52"/>
    </row>
    <row r="35" spans="1:25" ht="13.2" customHeight="1" thickTop="1" x14ac:dyDescent="0.2">
      <c r="A35" s="58">
        <v>8</v>
      </c>
      <c r="B35" s="200">
        <f>INDEX('List of Competitors'!C$27:C$46,MATCH($A35,'List of Competitors'!$A$27:$A$46,0))</f>
        <v>0</v>
      </c>
      <c r="C35" s="200">
        <f>INDEX('List of Competitors'!D$27:D$46,MATCH($A35,'List of Competitors'!$A$27:$A$46,0))</f>
        <v>0</v>
      </c>
      <c r="D35" s="200">
        <f>INDEX('List of Competitors'!E$27:E$46,MATCH($A35,'List of Competitors'!$A$27:$A$46,0))</f>
        <v>0</v>
      </c>
      <c r="E35" s="44" t="s">
        <v>63</v>
      </c>
      <c r="F35" s="45" t="e">
        <f t="shared" ref="F35:M35" si="58">AVERAGE(F36:F38)</f>
        <v>#DIV/0!</v>
      </c>
      <c r="G35" s="45" t="e">
        <f t="shared" si="58"/>
        <v>#DIV/0!</v>
      </c>
      <c r="H35" s="45" t="e">
        <f t="shared" si="58"/>
        <v>#DIV/0!</v>
      </c>
      <c r="I35" s="45" t="e">
        <f t="shared" si="58"/>
        <v>#DIV/0!</v>
      </c>
      <c r="J35" s="45" t="e">
        <f t="shared" si="58"/>
        <v>#DIV/0!</v>
      </c>
      <c r="K35" s="45" t="e">
        <f t="shared" si="58"/>
        <v>#DIV/0!</v>
      </c>
      <c r="L35" s="45" t="e">
        <f t="shared" si="58"/>
        <v>#DIV/0!</v>
      </c>
      <c r="M35" s="45" t="e">
        <f t="shared" si="58"/>
        <v>#DIV/0!</v>
      </c>
      <c r="N35" s="135">
        <f>SUM(N36:N38)/IF(N38=0,2,3)</f>
        <v>0</v>
      </c>
      <c r="O35" s="174">
        <f t="shared" ref="O35" si="59">SUM(O36:O38)/IF($N38=0,2,3)</f>
        <v>0</v>
      </c>
      <c r="P35" s="174">
        <f t="shared" ref="P35" si="60">SUM(P36:P38)/IF($N38=0,2,3)</f>
        <v>0</v>
      </c>
      <c r="Q35" s="174">
        <f t="shared" ref="Q35" si="61">SUM(Q36:Q38)/IF($N38=0,2,3)</f>
        <v>0</v>
      </c>
      <c r="R35" s="174">
        <f t="shared" ref="R35" si="62">SUM(R36:R38)/IF($N38=0,2,3)</f>
        <v>0</v>
      </c>
      <c r="S35" s="174">
        <f t="shared" ref="S35" si="63">SUM(S36:S38)/IF($N38=0,2,3)</f>
        <v>0</v>
      </c>
      <c r="T35" s="174">
        <f t="shared" ref="T35" si="64">SUM(T36:T38)/IF($N38=0,2,3)</f>
        <v>0</v>
      </c>
      <c r="U35" s="150">
        <f>SUM(U36:U38)/IF(N38=0,2,3)</f>
        <v>0</v>
      </c>
      <c r="V35" s="147">
        <f>N35-U35</f>
        <v>0</v>
      </c>
      <c r="W35" s="147" t="str">
        <f>IF(V35&gt;=150,"Oui","Non")</f>
        <v>Non</v>
      </c>
      <c r="X35" s="151">
        <f>IF(V35=0,0,IF(ISERROR(RANK(V35,V:V)),"",RANK(Y35,Y:Y)))</f>
        <v>0</v>
      </c>
      <c r="Y35" s="51">
        <f>IFERROR(V35+F35/100000+J35/10000000+G35/1000000000,0)</f>
        <v>0</v>
      </c>
    </row>
    <row r="36" spans="1:25" ht="13.2" customHeight="1" x14ac:dyDescent="0.2">
      <c r="B36" s="201"/>
      <c r="C36" s="201"/>
      <c r="D36" s="201"/>
      <c r="E36" s="13" t="s">
        <v>64</v>
      </c>
      <c r="F36" s="26"/>
      <c r="G36" s="26"/>
      <c r="H36" s="26"/>
      <c r="I36" s="26"/>
      <c r="J36" s="26"/>
      <c r="K36" s="26"/>
      <c r="L36" s="26"/>
      <c r="M36" s="26"/>
      <c r="N36" s="24">
        <f>SUM(F36:M36)</f>
        <v>0</v>
      </c>
      <c r="O36" s="27"/>
      <c r="P36" s="27"/>
      <c r="Q36" s="27"/>
      <c r="R36" s="27"/>
      <c r="S36" s="27"/>
      <c r="T36" s="27"/>
      <c r="U36" s="28">
        <f>SUM(O36:T36)</f>
        <v>0</v>
      </c>
      <c r="V36" s="146"/>
      <c r="W36" s="146"/>
      <c r="X36" s="145"/>
      <c r="Y36" s="49"/>
    </row>
    <row r="37" spans="1:25" ht="13.2" customHeight="1" x14ac:dyDescent="0.2">
      <c r="B37" s="12"/>
      <c r="C37" s="12"/>
      <c r="D37" s="12"/>
      <c r="E37" s="13" t="s">
        <v>65</v>
      </c>
      <c r="F37" s="25"/>
      <c r="G37" s="25"/>
      <c r="H37" s="25"/>
      <c r="I37" s="25"/>
      <c r="J37" s="25"/>
      <c r="K37" s="25"/>
      <c r="L37" s="25"/>
      <c r="M37" s="25"/>
      <c r="N37" s="43">
        <f t="shared" ref="N37:N38" si="65">SUM(F37:M37)</f>
        <v>0</v>
      </c>
      <c r="O37" s="29"/>
      <c r="P37" s="29"/>
      <c r="Q37" s="29"/>
      <c r="R37" s="29"/>
      <c r="S37" s="29"/>
      <c r="T37" s="29"/>
      <c r="U37" s="148">
        <f t="shared" ref="U37:U38" si="66">SUM(O37:T37)</f>
        <v>0</v>
      </c>
      <c r="V37" s="146"/>
      <c r="W37" s="146"/>
      <c r="X37" s="141" t="str">
        <f>IF(ISERROR(RANK(#REF!,#REF!)),"",RANK(#REF!,#REF!))</f>
        <v/>
      </c>
      <c r="Y37" s="50"/>
    </row>
    <row r="38" spans="1:25" ht="13.2" customHeight="1" thickBot="1" x14ac:dyDescent="0.25">
      <c r="B38" s="14"/>
      <c r="C38" s="14"/>
      <c r="D38" s="14"/>
      <c r="E38" s="15" t="s">
        <v>66</v>
      </c>
      <c r="F38" s="46"/>
      <c r="G38" s="46"/>
      <c r="H38" s="46"/>
      <c r="I38" s="46"/>
      <c r="J38" s="46"/>
      <c r="K38" s="46"/>
      <c r="L38" s="46"/>
      <c r="M38" s="46"/>
      <c r="N38" s="47">
        <f t="shared" si="65"/>
        <v>0</v>
      </c>
      <c r="O38" s="48"/>
      <c r="P38" s="48"/>
      <c r="Q38" s="48"/>
      <c r="R38" s="48"/>
      <c r="S38" s="48"/>
      <c r="T38" s="48"/>
      <c r="U38" s="149">
        <f t="shared" si="66"/>
        <v>0</v>
      </c>
      <c r="V38" s="152"/>
      <c r="W38" s="152"/>
      <c r="X38" s="153" t="str">
        <f>IF(ISERROR(RANK(#REF!,#REF!)),"",RANK(#REF!,#REF!))</f>
        <v/>
      </c>
      <c r="Y38" s="52"/>
    </row>
    <row r="39" spans="1:25" ht="13.2" customHeight="1" thickTop="1" x14ac:dyDescent="0.2">
      <c r="A39" s="58">
        <v>9</v>
      </c>
      <c r="B39" s="200">
        <f>INDEX('List of Competitors'!C$27:C$46,MATCH($A39,'List of Competitors'!$A$27:$A$46,0))</f>
        <v>0</v>
      </c>
      <c r="C39" s="200">
        <f>INDEX('List of Competitors'!D$27:D$46,MATCH($A39,'List of Competitors'!$A$27:$A$46,0))</f>
        <v>0</v>
      </c>
      <c r="D39" s="200">
        <f>INDEX('List of Competitors'!E$27:E$46,MATCH($A39,'List of Competitors'!$A$27:$A$46,0))</f>
        <v>0</v>
      </c>
      <c r="E39" s="44" t="s">
        <v>63</v>
      </c>
      <c r="F39" s="45" t="e">
        <f t="shared" ref="F39:M39" si="67">AVERAGE(F40:F42)</f>
        <v>#DIV/0!</v>
      </c>
      <c r="G39" s="45" t="e">
        <f t="shared" si="67"/>
        <v>#DIV/0!</v>
      </c>
      <c r="H39" s="45" t="e">
        <f t="shared" si="67"/>
        <v>#DIV/0!</v>
      </c>
      <c r="I39" s="45" t="e">
        <f t="shared" si="67"/>
        <v>#DIV/0!</v>
      </c>
      <c r="J39" s="45" t="e">
        <f t="shared" si="67"/>
        <v>#DIV/0!</v>
      </c>
      <c r="K39" s="45" t="e">
        <f t="shared" si="67"/>
        <v>#DIV/0!</v>
      </c>
      <c r="L39" s="45" t="e">
        <f t="shared" si="67"/>
        <v>#DIV/0!</v>
      </c>
      <c r="M39" s="45" t="e">
        <f t="shared" si="67"/>
        <v>#DIV/0!</v>
      </c>
      <c r="N39" s="135">
        <f>SUM(N40:N42)/IF(N42=0,2,3)</f>
        <v>0</v>
      </c>
      <c r="O39" s="174">
        <f t="shared" ref="O39" si="68">SUM(O40:O42)/IF($N42=0,2,3)</f>
        <v>0</v>
      </c>
      <c r="P39" s="174">
        <f t="shared" ref="P39" si="69">SUM(P40:P42)/IF($N42=0,2,3)</f>
        <v>0</v>
      </c>
      <c r="Q39" s="174">
        <f t="shared" ref="Q39" si="70">SUM(Q40:Q42)/IF($N42=0,2,3)</f>
        <v>0</v>
      </c>
      <c r="R39" s="174">
        <f t="shared" ref="R39" si="71">SUM(R40:R42)/IF($N42=0,2,3)</f>
        <v>0</v>
      </c>
      <c r="S39" s="174">
        <f t="shared" ref="S39" si="72">SUM(S40:S42)/IF($N42=0,2,3)</f>
        <v>0</v>
      </c>
      <c r="T39" s="174">
        <f t="shared" ref="T39" si="73">SUM(T40:T42)/IF($N42=0,2,3)</f>
        <v>0</v>
      </c>
      <c r="U39" s="150">
        <f>SUM(U40:U42)/IF(N42=0,2,3)</f>
        <v>0</v>
      </c>
      <c r="V39" s="147">
        <f>N39-U39</f>
        <v>0</v>
      </c>
      <c r="W39" s="147" t="str">
        <f>IF(V39&gt;=150,"Oui","Non")</f>
        <v>Non</v>
      </c>
      <c r="X39" s="151">
        <f>IF(V39=0,0,IF(ISERROR(RANK(V39,V:V)),"",RANK(Y39,Y:Y)))</f>
        <v>0</v>
      </c>
      <c r="Y39" s="51">
        <f>IFERROR(V39+F39/100000+J39/10000000+G39/1000000000,0)</f>
        <v>0</v>
      </c>
    </row>
    <row r="40" spans="1:25" ht="13.2" customHeight="1" x14ac:dyDescent="0.2">
      <c r="B40" s="201"/>
      <c r="C40" s="201"/>
      <c r="D40" s="201"/>
      <c r="E40" s="13" t="s">
        <v>64</v>
      </c>
      <c r="F40" s="26"/>
      <c r="G40" s="26"/>
      <c r="H40" s="26"/>
      <c r="I40" s="26"/>
      <c r="J40" s="26"/>
      <c r="K40" s="26"/>
      <c r="L40" s="26"/>
      <c r="M40" s="26"/>
      <c r="N40" s="24">
        <f>SUM(F40:M40)</f>
        <v>0</v>
      </c>
      <c r="O40" s="27"/>
      <c r="P40" s="27"/>
      <c r="Q40" s="27"/>
      <c r="R40" s="27"/>
      <c r="S40" s="27"/>
      <c r="T40" s="27"/>
      <c r="U40" s="28">
        <f>SUM(O40:T40)</f>
        <v>0</v>
      </c>
      <c r="V40" s="146"/>
      <c r="W40" s="146"/>
      <c r="X40" s="145"/>
      <c r="Y40" s="49"/>
    </row>
    <row r="41" spans="1:25" ht="13.2" customHeight="1" x14ac:dyDescent="0.2">
      <c r="B41" s="12"/>
      <c r="C41" s="12"/>
      <c r="D41" s="12"/>
      <c r="E41" s="13" t="s">
        <v>65</v>
      </c>
      <c r="F41" s="25"/>
      <c r="G41" s="25"/>
      <c r="H41" s="25"/>
      <c r="I41" s="25"/>
      <c r="J41" s="25"/>
      <c r="K41" s="25"/>
      <c r="L41" s="25"/>
      <c r="M41" s="25"/>
      <c r="N41" s="43">
        <f t="shared" ref="N41:N42" si="74">SUM(F41:M41)</f>
        <v>0</v>
      </c>
      <c r="O41" s="29"/>
      <c r="P41" s="29"/>
      <c r="Q41" s="29"/>
      <c r="R41" s="29"/>
      <c r="S41" s="29"/>
      <c r="T41" s="29"/>
      <c r="U41" s="148">
        <f t="shared" ref="U41:U42" si="75">SUM(O41:T41)</f>
        <v>0</v>
      </c>
      <c r="V41" s="146"/>
      <c r="W41" s="146"/>
      <c r="X41" s="141" t="str">
        <f>IF(ISERROR(RANK(#REF!,#REF!)),"",RANK(#REF!,#REF!))</f>
        <v/>
      </c>
      <c r="Y41" s="50"/>
    </row>
    <row r="42" spans="1:25" ht="13.2" customHeight="1" thickBot="1" x14ac:dyDescent="0.25">
      <c r="B42" s="14"/>
      <c r="C42" s="14"/>
      <c r="D42" s="14"/>
      <c r="E42" s="15" t="s">
        <v>66</v>
      </c>
      <c r="F42" s="46"/>
      <c r="G42" s="46"/>
      <c r="H42" s="46"/>
      <c r="I42" s="46"/>
      <c r="J42" s="46"/>
      <c r="K42" s="46"/>
      <c r="L42" s="46"/>
      <c r="M42" s="46"/>
      <c r="N42" s="47">
        <f t="shared" si="74"/>
        <v>0</v>
      </c>
      <c r="O42" s="48"/>
      <c r="P42" s="48"/>
      <c r="Q42" s="48"/>
      <c r="R42" s="48"/>
      <c r="S42" s="48"/>
      <c r="T42" s="48"/>
      <c r="U42" s="149">
        <f t="shared" si="75"/>
        <v>0</v>
      </c>
      <c r="V42" s="152"/>
      <c r="W42" s="152"/>
      <c r="X42" s="153" t="str">
        <f>IF(ISERROR(RANK(#REF!,#REF!)),"",RANK(#REF!,#REF!))</f>
        <v/>
      </c>
      <c r="Y42" s="52"/>
    </row>
    <row r="43" spans="1:25" ht="13.2" customHeight="1" thickTop="1" x14ac:dyDescent="0.2">
      <c r="A43" s="58">
        <v>10</v>
      </c>
      <c r="B43" s="200">
        <f>INDEX('List of Competitors'!C$27:C$46,MATCH($A43,'List of Competitors'!$A$27:$A$46,0))</f>
        <v>0</v>
      </c>
      <c r="C43" s="200">
        <f>INDEX('List of Competitors'!D$27:D$46,MATCH($A43,'List of Competitors'!$A$27:$A$46,0))</f>
        <v>0</v>
      </c>
      <c r="D43" s="200">
        <f>INDEX('List of Competitors'!E$27:E$46,MATCH($A43,'List of Competitors'!$A$27:$A$46,0))</f>
        <v>0</v>
      </c>
      <c r="E43" s="44" t="s">
        <v>63</v>
      </c>
      <c r="F43" s="45" t="e">
        <f t="shared" ref="F43:M43" si="76">AVERAGE(F44:F46)</f>
        <v>#DIV/0!</v>
      </c>
      <c r="G43" s="45" t="e">
        <f t="shared" si="76"/>
        <v>#DIV/0!</v>
      </c>
      <c r="H43" s="45" t="e">
        <f t="shared" si="76"/>
        <v>#DIV/0!</v>
      </c>
      <c r="I43" s="45" t="e">
        <f t="shared" si="76"/>
        <v>#DIV/0!</v>
      </c>
      <c r="J43" s="45" t="e">
        <f t="shared" si="76"/>
        <v>#DIV/0!</v>
      </c>
      <c r="K43" s="45" t="e">
        <f t="shared" si="76"/>
        <v>#DIV/0!</v>
      </c>
      <c r="L43" s="45" t="e">
        <f t="shared" si="76"/>
        <v>#DIV/0!</v>
      </c>
      <c r="M43" s="45" t="e">
        <f t="shared" si="76"/>
        <v>#DIV/0!</v>
      </c>
      <c r="N43" s="135">
        <f>SUM(N44:N46)/IF(N46=0,2,3)</f>
        <v>0</v>
      </c>
      <c r="O43" s="174">
        <f t="shared" ref="O43" si="77">SUM(O44:O46)/IF($N46=0,2,3)</f>
        <v>0</v>
      </c>
      <c r="P43" s="174">
        <f t="shared" ref="P43" si="78">SUM(P44:P46)/IF($N46=0,2,3)</f>
        <v>0</v>
      </c>
      <c r="Q43" s="174">
        <f t="shared" ref="Q43" si="79">SUM(Q44:Q46)/IF($N46=0,2,3)</f>
        <v>0</v>
      </c>
      <c r="R43" s="174">
        <f t="shared" ref="R43" si="80">SUM(R44:R46)/IF($N46=0,2,3)</f>
        <v>0</v>
      </c>
      <c r="S43" s="174">
        <f t="shared" ref="S43" si="81">SUM(S44:S46)/IF($N46=0,2,3)</f>
        <v>0</v>
      </c>
      <c r="T43" s="174">
        <f t="shared" ref="T43" si="82">SUM(T44:T46)/IF($N46=0,2,3)</f>
        <v>0</v>
      </c>
      <c r="U43" s="150">
        <f>SUM(U44:U46)/IF(N46=0,2,3)</f>
        <v>0</v>
      </c>
      <c r="V43" s="147">
        <f>N43-U43</f>
        <v>0</v>
      </c>
      <c r="W43" s="147" t="str">
        <f>IF(V43&gt;=150,"Oui","Non")</f>
        <v>Non</v>
      </c>
      <c r="X43" s="151">
        <f>IF(V43=0,0,IF(ISERROR(RANK(V43,V:V)),"",RANK(Y43,Y:Y)))</f>
        <v>0</v>
      </c>
      <c r="Y43" s="51">
        <f>IFERROR(V43+F43/100000+J43/10000000+G43/1000000000,0)</f>
        <v>0</v>
      </c>
    </row>
    <row r="44" spans="1:25" ht="13.2" customHeight="1" x14ac:dyDescent="0.2">
      <c r="B44" s="201"/>
      <c r="C44" s="201"/>
      <c r="D44" s="201"/>
      <c r="E44" s="13" t="s">
        <v>64</v>
      </c>
      <c r="F44" s="26"/>
      <c r="G44" s="26"/>
      <c r="H44" s="26"/>
      <c r="I44" s="26"/>
      <c r="J44" s="26"/>
      <c r="K44" s="26"/>
      <c r="L44" s="26"/>
      <c r="M44" s="26"/>
      <c r="N44" s="24">
        <f>SUM(F44:M44)</f>
        <v>0</v>
      </c>
      <c r="O44" s="27"/>
      <c r="P44" s="27"/>
      <c r="Q44" s="27"/>
      <c r="R44" s="27"/>
      <c r="S44" s="27"/>
      <c r="T44" s="27"/>
      <c r="U44" s="28">
        <f>SUM(O44:T44)</f>
        <v>0</v>
      </c>
      <c r="V44" s="146"/>
      <c r="W44" s="146"/>
      <c r="X44" s="145"/>
      <c r="Y44" s="49"/>
    </row>
    <row r="45" spans="1:25" ht="13.2" customHeight="1" x14ac:dyDescent="0.2">
      <c r="B45" s="12"/>
      <c r="C45" s="12"/>
      <c r="D45" s="12"/>
      <c r="E45" s="13" t="s">
        <v>65</v>
      </c>
      <c r="F45" s="25"/>
      <c r="G45" s="25"/>
      <c r="H45" s="25"/>
      <c r="I45" s="25"/>
      <c r="J45" s="25"/>
      <c r="K45" s="25"/>
      <c r="L45" s="25"/>
      <c r="M45" s="25"/>
      <c r="N45" s="43">
        <f t="shared" ref="N45:N46" si="83">SUM(F45:M45)</f>
        <v>0</v>
      </c>
      <c r="O45" s="29"/>
      <c r="P45" s="29"/>
      <c r="Q45" s="29"/>
      <c r="R45" s="29"/>
      <c r="S45" s="29"/>
      <c r="T45" s="29"/>
      <c r="U45" s="148">
        <f t="shared" ref="U45:U46" si="84">SUM(O45:T45)</f>
        <v>0</v>
      </c>
      <c r="V45" s="146"/>
      <c r="W45" s="146"/>
      <c r="X45" s="141" t="str">
        <f>IF(ISERROR(RANK(#REF!,#REF!)),"",RANK(#REF!,#REF!))</f>
        <v/>
      </c>
      <c r="Y45" s="50"/>
    </row>
    <row r="46" spans="1:25" ht="13.2" customHeight="1" thickBot="1" x14ac:dyDescent="0.25">
      <c r="B46" s="14"/>
      <c r="C46" s="14"/>
      <c r="D46" s="14"/>
      <c r="E46" s="15" t="s">
        <v>66</v>
      </c>
      <c r="F46" s="46"/>
      <c r="G46" s="46"/>
      <c r="H46" s="46"/>
      <c r="I46" s="46"/>
      <c r="J46" s="46"/>
      <c r="K46" s="46"/>
      <c r="L46" s="46"/>
      <c r="M46" s="46"/>
      <c r="N46" s="47">
        <f t="shared" si="83"/>
        <v>0</v>
      </c>
      <c r="O46" s="48"/>
      <c r="P46" s="48"/>
      <c r="Q46" s="48"/>
      <c r="R46" s="48"/>
      <c r="S46" s="48"/>
      <c r="T46" s="48"/>
      <c r="U46" s="149">
        <f t="shared" si="84"/>
        <v>0</v>
      </c>
      <c r="V46" s="152"/>
      <c r="W46" s="152"/>
      <c r="X46" s="153" t="str">
        <f>IF(ISERROR(RANK(#REF!,#REF!)),"",RANK(#REF!,#REF!))</f>
        <v/>
      </c>
      <c r="Y46" s="52"/>
    </row>
    <row r="47" spans="1:25" ht="13.2" customHeight="1" thickTop="1" x14ac:dyDescent="0.2">
      <c r="A47" s="58">
        <v>11</v>
      </c>
      <c r="B47" s="200">
        <f>INDEX('List of Competitors'!C$27:C$46,MATCH($A47,'List of Competitors'!$A$27:$A$46,0))</f>
        <v>0</v>
      </c>
      <c r="C47" s="200">
        <f>INDEX('List of Competitors'!D$27:D$46,MATCH($A47,'List of Competitors'!$A$27:$A$46,0))</f>
        <v>0</v>
      </c>
      <c r="D47" s="200">
        <f>INDEX('List of Competitors'!E$27:E$46,MATCH($A47,'List of Competitors'!$A$27:$A$46,0))</f>
        <v>0</v>
      </c>
      <c r="E47" s="44" t="s">
        <v>63</v>
      </c>
      <c r="F47" s="45" t="e">
        <f t="shared" ref="F47:M47" si="85">AVERAGE(F48:F50)</f>
        <v>#DIV/0!</v>
      </c>
      <c r="G47" s="45" t="e">
        <f t="shared" si="85"/>
        <v>#DIV/0!</v>
      </c>
      <c r="H47" s="45" t="e">
        <f t="shared" si="85"/>
        <v>#DIV/0!</v>
      </c>
      <c r="I47" s="45" t="e">
        <f t="shared" si="85"/>
        <v>#DIV/0!</v>
      </c>
      <c r="J47" s="45" t="e">
        <f t="shared" si="85"/>
        <v>#DIV/0!</v>
      </c>
      <c r="K47" s="45" t="e">
        <f t="shared" si="85"/>
        <v>#DIV/0!</v>
      </c>
      <c r="L47" s="45" t="e">
        <f t="shared" si="85"/>
        <v>#DIV/0!</v>
      </c>
      <c r="M47" s="45" t="e">
        <f t="shared" si="85"/>
        <v>#DIV/0!</v>
      </c>
      <c r="N47" s="135">
        <f>SUM(N48:N50)/IF(N50=0,2,3)</f>
        <v>0</v>
      </c>
      <c r="O47" s="174">
        <f t="shared" ref="O47" si="86">SUM(O48:O50)/IF($N50=0,2,3)</f>
        <v>0</v>
      </c>
      <c r="P47" s="174">
        <f t="shared" ref="P47" si="87">SUM(P48:P50)/IF($N50=0,2,3)</f>
        <v>0</v>
      </c>
      <c r="Q47" s="174">
        <f t="shared" ref="Q47" si="88">SUM(Q48:Q50)/IF($N50=0,2,3)</f>
        <v>0</v>
      </c>
      <c r="R47" s="174">
        <f t="shared" ref="R47" si="89">SUM(R48:R50)/IF($N50=0,2,3)</f>
        <v>0</v>
      </c>
      <c r="S47" s="174">
        <f t="shared" ref="S47" si="90">SUM(S48:S50)/IF($N50=0,2,3)</f>
        <v>0</v>
      </c>
      <c r="T47" s="174">
        <f t="shared" ref="T47" si="91">SUM(T48:T50)/IF($N50=0,2,3)</f>
        <v>0</v>
      </c>
      <c r="U47" s="150">
        <f>SUM(U48:U50)/IF(N50=0,2,3)</f>
        <v>0</v>
      </c>
      <c r="V47" s="147">
        <f>N47-U47</f>
        <v>0</v>
      </c>
      <c r="W47" s="147" t="str">
        <f>IF(V47&gt;=150,"Oui","Non")</f>
        <v>Non</v>
      </c>
      <c r="X47" s="151">
        <f>IF(V47=0,0,IF(ISERROR(RANK(V47,V:V)),"",RANK(Y47,Y:Y)))</f>
        <v>0</v>
      </c>
      <c r="Y47" s="51">
        <f>IFERROR(V47+F47/100000+J47/10000000+G47/1000000000,0)</f>
        <v>0</v>
      </c>
    </row>
    <row r="48" spans="1:25" ht="13.2" customHeight="1" x14ac:dyDescent="0.2">
      <c r="B48" s="201"/>
      <c r="C48" s="201"/>
      <c r="D48" s="201"/>
      <c r="E48" s="13" t="s">
        <v>64</v>
      </c>
      <c r="F48" s="26"/>
      <c r="G48" s="26"/>
      <c r="H48" s="26"/>
      <c r="I48" s="26"/>
      <c r="J48" s="26"/>
      <c r="K48" s="26"/>
      <c r="L48" s="26"/>
      <c r="M48" s="26"/>
      <c r="N48" s="24">
        <f>SUM(F48:M48)</f>
        <v>0</v>
      </c>
      <c r="O48" s="27"/>
      <c r="P48" s="27"/>
      <c r="Q48" s="27"/>
      <c r="R48" s="27"/>
      <c r="S48" s="27"/>
      <c r="T48" s="27"/>
      <c r="U48" s="28">
        <f>SUM(O48:T48)</f>
        <v>0</v>
      </c>
      <c r="V48" s="146"/>
      <c r="W48" s="146"/>
      <c r="X48" s="145"/>
      <c r="Y48" s="49"/>
    </row>
    <row r="49" spans="1:25" ht="13.2" customHeight="1" x14ac:dyDescent="0.2">
      <c r="B49" s="12"/>
      <c r="C49" s="12"/>
      <c r="D49" s="12"/>
      <c r="E49" s="13" t="s">
        <v>65</v>
      </c>
      <c r="F49" s="25"/>
      <c r="G49" s="25"/>
      <c r="H49" s="25"/>
      <c r="I49" s="25"/>
      <c r="J49" s="25"/>
      <c r="K49" s="25"/>
      <c r="L49" s="25"/>
      <c r="M49" s="25"/>
      <c r="N49" s="43">
        <f t="shared" ref="N49:N50" si="92">SUM(F49:M49)</f>
        <v>0</v>
      </c>
      <c r="O49" s="29"/>
      <c r="P49" s="29"/>
      <c r="Q49" s="29"/>
      <c r="R49" s="29"/>
      <c r="S49" s="29"/>
      <c r="T49" s="29"/>
      <c r="U49" s="148">
        <f t="shared" ref="U49:U50" si="93">SUM(O49:T49)</f>
        <v>0</v>
      </c>
      <c r="V49" s="146"/>
      <c r="W49" s="146"/>
      <c r="X49" s="141" t="str">
        <f>IF(ISERROR(RANK(#REF!,#REF!)),"",RANK(#REF!,#REF!))</f>
        <v/>
      </c>
      <c r="Y49" s="50"/>
    </row>
    <row r="50" spans="1:25" ht="13.2" customHeight="1" thickBot="1" x14ac:dyDescent="0.25">
      <c r="B50" s="14"/>
      <c r="C50" s="14"/>
      <c r="D50" s="14"/>
      <c r="E50" s="15" t="s">
        <v>66</v>
      </c>
      <c r="F50" s="46"/>
      <c r="G50" s="46"/>
      <c r="H50" s="46"/>
      <c r="I50" s="46"/>
      <c r="J50" s="46"/>
      <c r="K50" s="46"/>
      <c r="L50" s="46"/>
      <c r="M50" s="46"/>
      <c r="N50" s="47">
        <f t="shared" si="92"/>
        <v>0</v>
      </c>
      <c r="O50" s="48"/>
      <c r="P50" s="48"/>
      <c r="Q50" s="48"/>
      <c r="R50" s="48"/>
      <c r="S50" s="48"/>
      <c r="T50" s="48"/>
      <c r="U50" s="149">
        <f t="shared" si="93"/>
        <v>0</v>
      </c>
      <c r="V50" s="152"/>
      <c r="W50" s="152"/>
      <c r="X50" s="153" t="str">
        <f>IF(ISERROR(RANK(#REF!,#REF!)),"",RANK(#REF!,#REF!))</f>
        <v/>
      </c>
      <c r="Y50" s="52"/>
    </row>
    <row r="51" spans="1:25" ht="13.2" customHeight="1" thickTop="1" x14ac:dyDescent="0.2">
      <c r="A51" s="58">
        <v>12</v>
      </c>
      <c r="B51" s="200">
        <f>INDEX('List of Competitors'!C$27:C$46,MATCH($A51,'List of Competitors'!$A$27:$A$46,0))</f>
        <v>0</v>
      </c>
      <c r="C51" s="200">
        <f>INDEX('List of Competitors'!D$27:D$46,MATCH($A51,'List of Competitors'!$A$27:$A$46,0))</f>
        <v>0</v>
      </c>
      <c r="D51" s="200">
        <f>INDEX('List of Competitors'!E$27:E$46,MATCH($A51,'List of Competitors'!$A$27:$A$46,0))</f>
        <v>0</v>
      </c>
      <c r="E51" s="44" t="s">
        <v>63</v>
      </c>
      <c r="F51" s="45" t="e">
        <f t="shared" ref="F51:M51" si="94">AVERAGE(F52:F54)</f>
        <v>#DIV/0!</v>
      </c>
      <c r="G51" s="45" t="e">
        <f t="shared" si="94"/>
        <v>#DIV/0!</v>
      </c>
      <c r="H51" s="45" t="e">
        <f t="shared" si="94"/>
        <v>#DIV/0!</v>
      </c>
      <c r="I51" s="45" t="e">
        <f t="shared" si="94"/>
        <v>#DIV/0!</v>
      </c>
      <c r="J51" s="45" t="e">
        <f t="shared" si="94"/>
        <v>#DIV/0!</v>
      </c>
      <c r="K51" s="45" t="e">
        <f t="shared" si="94"/>
        <v>#DIV/0!</v>
      </c>
      <c r="L51" s="45" t="e">
        <f t="shared" si="94"/>
        <v>#DIV/0!</v>
      </c>
      <c r="M51" s="45" t="e">
        <f t="shared" si="94"/>
        <v>#DIV/0!</v>
      </c>
      <c r="N51" s="135">
        <f>SUM(N52:N54)/IF(N54=0,2,3)</f>
        <v>0</v>
      </c>
      <c r="O51" s="174">
        <f t="shared" ref="O51" si="95">SUM(O52:O54)/IF($N54=0,2,3)</f>
        <v>0</v>
      </c>
      <c r="P51" s="174">
        <f t="shared" ref="P51" si="96">SUM(P52:P54)/IF($N54=0,2,3)</f>
        <v>0</v>
      </c>
      <c r="Q51" s="174">
        <f t="shared" ref="Q51" si="97">SUM(Q52:Q54)/IF($N54=0,2,3)</f>
        <v>0</v>
      </c>
      <c r="R51" s="174">
        <f t="shared" ref="R51" si="98">SUM(R52:R54)/IF($N54=0,2,3)</f>
        <v>0</v>
      </c>
      <c r="S51" s="174">
        <f t="shared" ref="S51" si="99">SUM(S52:S54)/IF($N54=0,2,3)</f>
        <v>0</v>
      </c>
      <c r="T51" s="174">
        <f t="shared" ref="T51" si="100">SUM(T52:T54)/IF($N54=0,2,3)</f>
        <v>0</v>
      </c>
      <c r="U51" s="150">
        <f>SUM(U52:U54)/IF(N54=0,2,3)</f>
        <v>0</v>
      </c>
      <c r="V51" s="147">
        <f>N51-U51</f>
        <v>0</v>
      </c>
      <c r="W51" s="147" t="str">
        <f>IF(V51&gt;=150,"Oui","Non")</f>
        <v>Non</v>
      </c>
      <c r="X51" s="151">
        <f>IF(V51=0,0,IF(ISERROR(RANK(V51,V:V)),"",RANK(Y51,Y:Y)))</f>
        <v>0</v>
      </c>
      <c r="Y51" s="51">
        <f>IFERROR(V51+F51/100000+J51/10000000+G51/1000000000,0)</f>
        <v>0</v>
      </c>
    </row>
    <row r="52" spans="1:25" ht="13.2" customHeight="1" x14ac:dyDescent="0.2">
      <c r="B52" s="201"/>
      <c r="C52" s="201"/>
      <c r="D52" s="201"/>
      <c r="E52" s="13" t="s">
        <v>64</v>
      </c>
      <c r="F52" s="26"/>
      <c r="G52" s="26"/>
      <c r="H52" s="26"/>
      <c r="I52" s="26"/>
      <c r="J52" s="26"/>
      <c r="K52" s="26"/>
      <c r="L52" s="26"/>
      <c r="M52" s="26"/>
      <c r="N52" s="24">
        <f>SUM(F52:M52)</f>
        <v>0</v>
      </c>
      <c r="O52" s="27"/>
      <c r="P52" s="27"/>
      <c r="Q52" s="27"/>
      <c r="R52" s="27"/>
      <c r="S52" s="27"/>
      <c r="T52" s="27"/>
      <c r="U52" s="28">
        <f>SUM(O52:T52)</f>
        <v>0</v>
      </c>
      <c r="V52" s="146"/>
      <c r="W52" s="146"/>
      <c r="X52" s="145"/>
      <c r="Y52" s="49"/>
    </row>
    <row r="53" spans="1:25" ht="13.2" customHeight="1" x14ac:dyDescent="0.2">
      <c r="B53" s="12"/>
      <c r="C53" s="12"/>
      <c r="D53" s="12"/>
      <c r="E53" s="13" t="s">
        <v>65</v>
      </c>
      <c r="F53" s="25"/>
      <c r="G53" s="25"/>
      <c r="H53" s="25"/>
      <c r="I53" s="25"/>
      <c r="J53" s="25"/>
      <c r="K53" s="25"/>
      <c r="L53" s="25"/>
      <c r="M53" s="25"/>
      <c r="N53" s="43">
        <f t="shared" ref="N53:N54" si="101">SUM(F53:M53)</f>
        <v>0</v>
      </c>
      <c r="O53" s="29"/>
      <c r="P53" s="29"/>
      <c r="Q53" s="29"/>
      <c r="R53" s="29"/>
      <c r="S53" s="29"/>
      <c r="T53" s="29"/>
      <c r="U53" s="148">
        <f t="shared" ref="U53:U54" si="102">SUM(O53:T53)</f>
        <v>0</v>
      </c>
      <c r="V53" s="146"/>
      <c r="W53" s="146"/>
      <c r="X53" s="141" t="str">
        <f>IF(ISERROR(RANK(#REF!,#REF!)),"",RANK(#REF!,#REF!))</f>
        <v/>
      </c>
      <c r="Y53" s="50"/>
    </row>
    <row r="54" spans="1:25" ht="13.2" customHeight="1" thickBot="1" x14ac:dyDescent="0.25">
      <c r="B54" s="14"/>
      <c r="C54" s="14"/>
      <c r="D54" s="14"/>
      <c r="E54" s="15" t="s">
        <v>66</v>
      </c>
      <c r="F54" s="46"/>
      <c r="G54" s="46"/>
      <c r="H54" s="46"/>
      <c r="I54" s="46"/>
      <c r="J54" s="46"/>
      <c r="K54" s="46"/>
      <c r="L54" s="46"/>
      <c r="M54" s="46"/>
      <c r="N54" s="47">
        <f t="shared" si="101"/>
        <v>0</v>
      </c>
      <c r="O54" s="48"/>
      <c r="P54" s="48"/>
      <c r="Q54" s="48"/>
      <c r="R54" s="48"/>
      <c r="S54" s="48"/>
      <c r="T54" s="48"/>
      <c r="U54" s="149">
        <f t="shared" si="102"/>
        <v>0</v>
      </c>
      <c r="V54" s="152"/>
      <c r="W54" s="152"/>
      <c r="X54" s="153" t="str">
        <f>IF(ISERROR(RANK(#REF!,#REF!)),"",RANK(#REF!,#REF!))</f>
        <v/>
      </c>
      <c r="Y54" s="52"/>
    </row>
    <row r="55" spans="1:25" ht="13.2" customHeight="1" thickTop="1" x14ac:dyDescent="0.2">
      <c r="A55" s="58">
        <v>13</v>
      </c>
      <c r="B55" s="200">
        <f>INDEX('List of Competitors'!C$27:C$46,MATCH($A55,'List of Competitors'!$A$27:$A$46,0))</f>
        <v>0</v>
      </c>
      <c r="C55" s="200">
        <f>INDEX('List of Competitors'!D$27:D$46,MATCH($A55,'List of Competitors'!$A$27:$A$46,0))</f>
        <v>0</v>
      </c>
      <c r="D55" s="200">
        <f>INDEX('List of Competitors'!E$27:E$46,MATCH($A55,'List of Competitors'!$A$27:$A$46,0))</f>
        <v>0</v>
      </c>
      <c r="E55" s="44" t="s">
        <v>63</v>
      </c>
      <c r="F55" s="45" t="e">
        <f t="shared" ref="F55:M55" si="103">AVERAGE(F56:F58)</f>
        <v>#DIV/0!</v>
      </c>
      <c r="G55" s="45" t="e">
        <f t="shared" si="103"/>
        <v>#DIV/0!</v>
      </c>
      <c r="H55" s="45" t="e">
        <f t="shared" si="103"/>
        <v>#DIV/0!</v>
      </c>
      <c r="I55" s="45" t="e">
        <f t="shared" si="103"/>
        <v>#DIV/0!</v>
      </c>
      <c r="J55" s="45" t="e">
        <f t="shared" si="103"/>
        <v>#DIV/0!</v>
      </c>
      <c r="K55" s="45" t="e">
        <f t="shared" si="103"/>
        <v>#DIV/0!</v>
      </c>
      <c r="L55" s="45" t="e">
        <f t="shared" si="103"/>
        <v>#DIV/0!</v>
      </c>
      <c r="M55" s="45" t="e">
        <f t="shared" si="103"/>
        <v>#DIV/0!</v>
      </c>
      <c r="N55" s="135">
        <f>SUM(N56:N58)/IF(N58=0,2,3)</f>
        <v>0</v>
      </c>
      <c r="O55" s="174">
        <f t="shared" ref="O55" si="104">SUM(O56:O58)/IF($N58=0,2,3)</f>
        <v>0</v>
      </c>
      <c r="P55" s="174">
        <f t="shared" ref="P55" si="105">SUM(P56:P58)/IF($N58=0,2,3)</f>
        <v>0</v>
      </c>
      <c r="Q55" s="174">
        <f t="shared" ref="Q55" si="106">SUM(Q56:Q58)/IF($N58=0,2,3)</f>
        <v>0</v>
      </c>
      <c r="R55" s="174">
        <f t="shared" ref="R55" si="107">SUM(R56:R58)/IF($N58=0,2,3)</f>
        <v>0</v>
      </c>
      <c r="S55" s="174">
        <f t="shared" ref="S55" si="108">SUM(S56:S58)/IF($N58=0,2,3)</f>
        <v>0</v>
      </c>
      <c r="T55" s="174">
        <f t="shared" ref="T55" si="109">SUM(T56:T58)/IF($N58=0,2,3)</f>
        <v>0</v>
      </c>
      <c r="U55" s="150">
        <f>SUM(U56:U58)/IF(N58=0,2,3)</f>
        <v>0</v>
      </c>
      <c r="V55" s="147">
        <f>N55-U55</f>
        <v>0</v>
      </c>
      <c r="W55" s="147" t="str">
        <f>IF(V55&gt;=150,"Oui","Non")</f>
        <v>Non</v>
      </c>
      <c r="X55" s="151">
        <f>IF(V55=0,0,IF(ISERROR(RANK(V55,V:V)),"",RANK(Y55,Y:Y)))</f>
        <v>0</v>
      </c>
      <c r="Y55" s="51">
        <f>IFERROR(V55+F55/100000+J55/10000000+G55/1000000000,0)</f>
        <v>0</v>
      </c>
    </row>
    <row r="56" spans="1:25" ht="13.2" customHeight="1" x14ac:dyDescent="0.2">
      <c r="B56" s="201"/>
      <c r="C56" s="201"/>
      <c r="D56" s="201"/>
      <c r="E56" s="13" t="s">
        <v>64</v>
      </c>
      <c r="F56" s="26"/>
      <c r="G56" s="26"/>
      <c r="H56" s="26"/>
      <c r="I56" s="26"/>
      <c r="J56" s="26"/>
      <c r="K56" s="26"/>
      <c r="L56" s="26"/>
      <c r="M56" s="26"/>
      <c r="N56" s="24">
        <f>SUM(F56:M56)</f>
        <v>0</v>
      </c>
      <c r="O56" s="27"/>
      <c r="P56" s="27"/>
      <c r="Q56" s="27"/>
      <c r="R56" s="27"/>
      <c r="S56" s="27"/>
      <c r="T56" s="27"/>
      <c r="U56" s="28">
        <f>SUM(O56:T56)</f>
        <v>0</v>
      </c>
      <c r="V56" s="146"/>
      <c r="W56" s="146"/>
      <c r="X56" s="145"/>
      <c r="Y56" s="49"/>
    </row>
    <row r="57" spans="1:25" ht="13.2" customHeight="1" x14ac:dyDescent="0.2">
      <c r="B57" s="12"/>
      <c r="C57" s="12"/>
      <c r="D57" s="12"/>
      <c r="E57" s="13" t="s">
        <v>65</v>
      </c>
      <c r="F57" s="25"/>
      <c r="G57" s="25"/>
      <c r="H57" s="25"/>
      <c r="I57" s="25"/>
      <c r="J57" s="25"/>
      <c r="K57" s="25"/>
      <c r="L57" s="25"/>
      <c r="M57" s="25"/>
      <c r="N57" s="43">
        <f t="shared" ref="N57:N58" si="110">SUM(F57:M57)</f>
        <v>0</v>
      </c>
      <c r="O57" s="29"/>
      <c r="P57" s="29"/>
      <c r="Q57" s="29"/>
      <c r="R57" s="29"/>
      <c r="S57" s="29"/>
      <c r="T57" s="29"/>
      <c r="U57" s="148">
        <f t="shared" ref="U57:U58" si="111">SUM(O57:T57)</f>
        <v>0</v>
      </c>
      <c r="V57" s="146"/>
      <c r="W57" s="146"/>
      <c r="X57" s="141" t="str">
        <f>IF(ISERROR(RANK(#REF!,#REF!)),"",RANK(#REF!,#REF!))</f>
        <v/>
      </c>
      <c r="Y57" s="50"/>
    </row>
    <row r="58" spans="1:25" ht="13.2" customHeight="1" thickBot="1" x14ac:dyDescent="0.25">
      <c r="B58" s="14"/>
      <c r="C58" s="14"/>
      <c r="D58" s="14"/>
      <c r="E58" s="15" t="s">
        <v>66</v>
      </c>
      <c r="F58" s="46"/>
      <c r="G58" s="46"/>
      <c r="H58" s="46"/>
      <c r="I58" s="46"/>
      <c r="J58" s="46"/>
      <c r="K58" s="46"/>
      <c r="L58" s="46"/>
      <c r="M58" s="46"/>
      <c r="N58" s="47">
        <f t="shared" si="110"/>
        <v>0</v>
      </c>
      <c r="O58" s="48"/>
      <c r="P58" s="48"/>
      <c r="Q58" s="48"/>
      <c r="R58" s="48"/>
      <c r="S58" s="48"/>
      <c r="T58" s="48"/>
      <c r="U58" s="149">
        <f t="shared" si="111"/>
        <v>0</v>
      </c>
      <c r="V58" s="152"/>
      <c r="W58" s="152"/>
      <c r="X58" s="153" t="str">
        <f>IF(ISERROR(RANK(#REF!,#REF!)),"",RANK(#REF!,#REF!))</f>
        <v/>
      </c>
      <c r="Y58" s="52"/>
    </row>
    <row r="59" spans="1:25" ht="13.2" customHeight="1" thickTop="1" x14ac:dyDescent="0.2">
      <c r="A59" s="58">
        <v>14</v>
      </c>
      <c r="B59" s="200">
        <f>INDEX('List of Competitors'!C$27:C$46,MATCH($A59,'List of Competitors'!$A$27:$A$46,0))</f>
        <v>0</v>
      </c>
      <c r="C59" s="200">
        <f>INDEX('List of Competitors'!D$27:D$46,MATCH($A59,'List of Competitors'!$A$27:$A$46,0))</f>
        <v>0</v>
      </c>
      <c r="D59" s="200">
        <f>INDEX('List of Competitors'!E$27:E$46,MATCH($A59,'List of Competitors'!$A$27:$A$46,0))</f>
        <v>0</v>
      </c>
      <c r="E59" s="44" t="s">
        <v>63</v>
      </c>
      <c r="F59" s="45" t="e">
        <f t="shared" ref="F59:M59" si="112">AVERAGE(F60:F62)</f>
        <v>#DIV/0!</v>
      </c>
      <c r="G59" s="45" t="e">
        <f t="shared" si="112"/>
        <v>#DIV/0!</v>
      </c>
      <c r="H59" s="45" t="e">
        <f t="shared" si="112"/>
        <v>#DIV/0!</v>
      </c>
      <c r="I59" s="45" t="e">
        <f t="shared" si="112"/>
        <v>#DIV/0!</v>
      </c>
      <c r="J59" s="45" t="e">
        <f t="shared" si="112"/>
        <v>#DIV/0!</v>
      </c>
      <c r="K59" s="45" t="e">
        <f t="shared" si="112"/>
        <v>#DIV/0!</v>
      </c>
      <c r="L59" s="45" t="e">
        <f t="shared" si="112"/>
        <v>#DIV/0!</v>
      </c>
      <c r="M59" s="45" t="e">
        <f t="shared" si="112"/>
        <v>#DIV/0!</v>
      </c>
      <c r="N59" s="135">
        <f>SUM(N60:N62)/IF(N62=0,2,3)</f>
        <v>0</v>
      </c>
      <c r="O59" s="174">
        <f t="shared" ref="O59" si="113">SUM(O60:O62)/IF($N62=0,2,3)</f>
        <v>0</v>
      </c>
      <c r="P59" s="174">
        <f t="shared" ref="P59" si="114">SUM(P60:P62)/IF($N62=0,2,3)</f>
        <v>0</v>
      </c>
      <c r="Q59" s="174">
        <f t="shared" ref="Q59" si="115">SUM(Q60:Q62)/IF($N62=0,2,3)</f>
        <v>0</v>
      </c>
      <c r="R59" s="174">
        <f t="shared" ref="R59" si="116">SUM(R60:R62)/IF($N62=0,2,3)</f>
        <v>0</v>
      </c>
      <c r="S59" s="174">
        <f t="shared" ref="S59" si="117">SUM(S60:S62)/IF($N62=0,2,3)</f>
        <v>0</v>
      </c>
      <c r="T59" s="174">
        <f t="shared" ref="T59" si="118">SUM(T60:T62)/IF($N62=0,2,3)</f>
        <v>0</v>
      </c>
      <c r="U59" s="150">
        <f>SUM(U60:U62)/IF(N62=0,2,3)</f>
        <v>0</v>
      </c>
      <c r="V59" s="147">
        <f>N59-U59</f>
        <v>0</v>
      </c>
      <c r="W59" s="147" t="str">
        <f>IF(V59&gt;=150,"Oui","Non")</f>
        <v>Non</v>
      </c>
      <c r="X59" s="151">
        <f>IF(V59=0,0,IF(ISERROR(RANK(V59,V:V)),"",RANK(Y59,Y:Y)))</f>
        <v>0</v>
      </c>
      <c r="Y59" s="51">
        <f>IFERROR(V59+F59/100000+J59/10000000+G59/1000000000,0)</f>
        <v>0</v>
      </c>
    </row>
    <row r="60" spans="1:25" ht="13.2" customHeight="1" x14ac:dyDescent="0.2">
      <c r="B60" s="201"/>
      <c r="C60" s="201"/>
      <c r="D60" s="201"/>
      <c r="E60" s="13" t="s">
        <v>64</v>
      </c>
      <c r="F60" s="26"/>
      <c r="G60" s="26"/>
      <c r="H60" s="26"/>
      <c r="I60" s="26"/>
      <c r="J60" s="26"/>
      <c r="K60" s="26"/>
      <c r="L60" s="26"/>
      <c r="M60" s="26"/>
      <c r="N60" s="24">
        <f>SUM(F60:M60)</f>
        <v>0</v>
      </c>
      <c r="O60" s="27"/>
      <c r="P60" s="27"/>
      <c r="Q60" s="27"/>
      <c r="R60" s="27"/>
      <c r="S60" s="27"/>
      <c r="T60" s="27"/>
      <c r="U60" s="28">
        <f>SUM(O60:T60)</f>
        <v>0</v>
      </c>
      <c r="V60" s="146"/>
      <c r="W60" s="146"/>
      <c r="X60" s="145"/>
      <c r="Y60" s="49"/>
    </row>
    <row r="61" spans="1:25" ht="13.2" customHeight="1" x14ac:dyDescent="0.2">
      <c r="B61" s="12"/>
      <c r="C61" s="12"/>
      <c r="D61" s="12"/>
      <c r="E61" s="13" t="s">
        <v>65</v>
      </c>
      <c r="F61" s="25"/>
      <c r="G61" s="25"/>
      <c r="H61" s="25"/>
      <c r="I61" s="25"/>
      <c r="J61" s="25"/>
      <c r="K61" s="25"/>
      <c r="L61" s="25"/>
      <c r="M61" s="25"/>
      <c r="N61" s="43">
        <f t="shared" ref="N61:N62" si="119">SUM(F61:M61)</f>
        <v>0</v>
      </c>
      <c r="O61" s="29"/>
      <c r="P61" s="29"/>
      <c r="Q61" s="29"/>
      <c r="R61" s="29"/>
      <c r="S61" s="29"/>
      <c r="T61" s="29"/>
      <c r="U61" s="148">
        <f t="shared" ref="U61:U62" si="120">SUM(O61:T61)</f>
        <v>0</v>
      </c>
      <c r="V61" s="146"/>
      <c r="W61" s="146"/>
      <c r="X61" s="141" t="str">
        <f>IF(ISERROR(RANK(#REF!,#REF!)),"",RANK(#REF!,#REF!))</f>
        <v/>
      </c>
      <c r="Y61" s="50"/>
    </row>
    <row r="62" spans="1:25" ht="13.2" customHeight="1" thickBot="1" x14ac:dyDescent="0.25">
      <c r="B62" s="14"/>
      <c r="C62" s="14"/>
      <c r="D62" s="14"/>
      <c r="E62" s="15" t="s">
        <v>66</v>
      </c>
      <c r="F62" s="46"/>
      <c r="G62" s="46"/>
      <c r="H62" s="46"/>
      <c r="I62" s="46"/>
      <c r="J62" s="46"/>
      <c r="K62" s="46"/>
      <c r="L62" s="46"/>
      <c r="M62" s="46"/>
      <c r="N62" s="47">
        <f t="shared" si="119"/>
        <v>0</v>
      </c>
      <c r="O62" s="48"/>
      <c r="P62" s="48"/>
      <c r="Q62" s="48"/>
      <c r="R62" s="48"/>
      <c r="S62" s="48"/>
      <c r="T62" s="48"/>
      <c r="U62" s="149">
        <f t="shared" si="120"/>
        <v>0</v>
      </c>
      <c r="V62" s="152"/>
      <c r="W62" s="152"/>
      <c r="X62" s="153" t="str">
        <f>IF(ISERROR(RANK(#REF!,#REF!)),"",RANK(#REF!,#REF!))</f>
        <v/>
      </c>
      <c r="Y62" s="52"/>
    </row>
    <row r="63" spans="1:25" ht="13.2" customHeight="1" thickTop="1" x14ac:dyDescent="0.2">
      <c r="A63" s="58">
        <v>15</v>
      </c>
      <c r="B63" s="200">
        <f>INDEX('List of Competitors'!C$27:C$46,MATCH($A63,'List of Competitors'!$A$27:$A$46,0))</f>
        <v>0</v>
      </c>
      <c r="C63" s="200">
        <f>INDEX('List of Competitors'!D$27:D$46,MATCH($A63,'List of Competitors'!$A$27:$A$46,0))</f>
        <v>0</v>
      </c>
      <c r="D63" s="200">
        <f>INDEX('List of Competitors'!E$27:E$46,MATCH($A63,'List of Competitors'!$A$27:$A$46,0))</f>
        <v>0</v>
      </c>
      <c r="E63" s="44" t="s">
        <v>63</v>
      </c>
      <c r="F63" s="45" t="e">
        <f t="shared" ref="F63:M63" si="121">AVERAGE(F64:F66)</f>
        <v>#DIV/0!</v>
      </c>
      <c r="G63" s="45" t="e">
        <f t="shared" si="121"/>
        <v>#DIV/0!</v>
      </c>
      <c r="H63" s="45" t="e">
        <f t="shared" si="121"/>
        <v>#DIV/0!</v>
      </c>
      <c r="I63" s="45" t="e">
        <f t="shared" si="121"/>
        <v>#DIV/0!</v>
      </c>
      <c r="J63" s="45" t="e">
        <f t="shared" si="121"/>
        <v>#DIV/0!</v>
      </c>
      <c r="K63" s="45" t="e">
        <f t="shared" si="121"/>
        <v>#DIV/0!</v>
      </c>
      <c r="L63" s="45" t="e">
        <f t="shared" si="121"/>
        <v>#DIV/0!</v>
      </c>
      <c r="M63" s="45" t="e">
        <f t="shared" si="121"/>
        <v>#DIV/0!</v>
      </c>
      <c r="N63" s="135">
        <f>SUM(N64:N66)/IF(N66=0,2,3)</f>
        <v>0</v>
      </c>
      <c r="O63" s="174">
        <f t="shared" ref="O63" si="122">SUM(O64:O66)/IF($N66=0,2,3)</f>
        <v>0</v>
      </c>
      <c r="P63" s="174">
        <f t="shared" ref="P63" si="123">SUM(P64:P66)/IF($N66=0,2,3)</f>
        <v>0</v>
      </c>
      <c r="Q63" s="174">
        <f t="shared" ref="Q63" si="124">SUM(Q64:Q66)/IF($N66=0,2,3)</f>
        <v>0</v>
      </c>
      <c r="R63" s="174">
        <f t="shared" ref="R63" si="125">SUM(R64:R66)/IF($N66=0,2,3)</f>
        <v>0</v>
      </c>
      <c r="S63" s="174">
        <f t="shared" ref="S63" si="126">SUM(S64:S66)/IF($N66=0,2,3)</f>
        <v>0</v>
      </c>
      <c r="T63" s="174">
        <f t="shared" ref="T63" si="127">SUM(T64:T66)/IF($N66=0,2,3)</f>
        <v>0</v>
      </c>
      <c r="U63" s="150">
        <f>SUM(U64:U66)/IF(N66=0,2,3)</f>
        <v>0</v>
      </c>
      <c r="V63" s="147">
        <f>N63-U63</f>
        <v>0</v>
      </c>
      <c r="W63" s="147" t="str">
        <f>IF(V63&gt;=150,"Oui","Non")</f>
        <v>Non</v>
      </c>
      <c r="X63" s="151">
        <f>IF(V63=0,0,IF(ISERROR(RANK(V63,V:V)),"",RANK(Y63,Y:Y)))</f>
        <v>0</v>
      </c>
      <c r="Y63" s="51">
        <f>IFERROR(V63+F63/100000+J63/10000000+G63/1000000000,0)</f>
        <v>0</v>
      </c>
    </row>
    <row r="64" spans="1:25" ht="13.2" customHeight="1" x14ac:dyDescent="0.2">
      <c r="B64" s="201"/>
      <c r="C64" s="201"/>
      <c r="D64" s="201"/>
      <c r="E64" s="13" t="s">
        <v>64</v>
      </c>
      <c r="F64" s="26"/>
      <c r="G64" s="26"/>
      <c r="H64" s="26"/>
      <c r="I64" s="26"/>
      <c r="J64" s="26"/>
      <c r="K64" s="26"/>
      <c r="L64" s="26"/>
      <c r="M64" s="26"/>
      <c r="N64" s="24">
        <f>SUM(F64:M64)</f>
        <v>0</v>
      </c>
      <c r="O64" s="27"/>
      <c r="P64" s="27"/>
      <c r="Q64" s="27"/>
      <c r="R64" s="27"/>
      <c r="S64" s="27"/>
      <c r="T64" s="27"/>
      <c r="U64" s="28">
        <f>SUM(O64:T64)</f>
        <v>0</v>
      </c>
      <c r="V64" s="146"/>
      <c r="W64" s="146"/>
      <c r="X64" s="145"/>
      <c r="Y64" s="49"/>
    </row>
    <row r="65" spans="1:25" ht="13.2" customHeight="1" x14ac:dyDescent="0.2">
      <c r="B65" s="12"/>
      <c r="C65" s="12"/>
      <c r="D65" s="12"/>
      <c r="E65" s="13" t="s">
        <v>65</v>
      </c>
      <c r="F65" s="25"/>
      <c r="G65" s="25"/>
      <c r="H65" s="25"/>
      <c r="I65" s="25"/>
      <c r="J65" s="25"/>
      <c r="K65" s="25"/>
      <c r="L65" s="25"/>
      <c r="M65" s="25"/>
      <c r="N65" s="43">
        <f t="shared" ref="N65:N66" si="128">SUM(F65:M65)</f>
        <v>0</v>
      </c>
      <c r="O65" s="29"/>
      <c r="P65" s="29"/>
      <c r="Q65" s="29"/>
      <c r="R65" s="29"/>
      <c r="S65" s="29"/>
      <c r="T65" s="29"/>
      <c r="U65" s="148">
        <f t="shared" ref="U65:U66" si="129">SUM(O65:T65)</f>
        <v>0</v>
      </c>
      <c r="V65" s="146"/>
      <c r="W65" s="146"/>
      <c r="X65" s="141" t="str">
        <f>IF(ISERROR(RANK(#REF!,#REF!)),"",RANK(#REF!,#REF!))</f>
        <v/>
      </c>
      <c r="Y65" s="50"/>
    </row>
    <row r="66" spans="1:25" ht="13.2" customHeight="1" thickBot="1" x14ac:dyDescent="0.25">
      <c r="B66" s="14"/>
      <c r="C66" s="14"/>
      <c r="D66" s="14"/>
      <c r="E66" s="15" t="s">
        <v>66</v>
      </c>
      <c r="F66" s="46"/>
      <c r="G66" s="46"/>
      <c r="H66" s="46"/>
      <c r="I66" s="46"/>
      <c r="J66" s="46"/>
      <c r="K66" s="46"/>
      <c r="L66" s="46"/>
      <c r="M66" s="46"/>
      <c r="N66" s="47">
        <f t="shared" si="128"/>
        <v>0</v>
      </c>
      <c r="O66" s="48"/>
      <c r="P66" s="48"/>
      <c r="Q66" s="48"/>
      <c r="R66" s="48"/>
      <c r="S66" s="48"/>
      <c r="T66" s="48"/>
      <c r="U66" s="149">
        <f t="shared" si="129"/>
        <v>0</v>
      </c>
      <c r="V66" s="152"/>
      <c r="W66" s="152"/>
      <c r="X66" s="153" t="str">
        <f>IF(ISERROR(RANK(#REF!,#REF!)),"",RANK(#REF!,#REF!))</f>
        <v/>
      </c>
      <c r="Y66" s="52"/>
    </row>
    <row r="67" spans="1:25" ht="13.2" customHeight="1" thickTop="1" x14ac:dyDescent="0.2">
      <c r="A67" s="58">
        <v>16</v>
      </c>
      <c r="B67" s="200">
        <f>INDEX('List of Competitors'!C$27:C$46,MATCH($A67,'List of Competitors'!$A$27:$A$46,0))</f>
        <v>0</v>
      </c>
      <c r="C67" s="200">
        <f>INDEX('List of Competitors'!D$27:D$46,MATCH($A67,'List of Competitors'!$A$27:$A$46,0))</f>
        <v>0</v>
      </c>
      <c r="D67" s="200">
        <f>INDEX('List of Competitors'!E$27:E$46,MATCH($A67,'List of Competitors'!$A$27:$A$46,0))</f>
        <v>0</v>
      </c>
      <c r="E67" s="44" t="s">
        <v>63</v>
      </c>
      <c r="F67" s="45" t="e">
        <f t="shared" ref="F67:M67" si="130">AVERAGE(F68:F70)</f>
        <v>#DIV/0!</v>
      </c>
      <c r="G67" s="45" t="e">
        <f t="shared" si="130"/>
        <v>#DIV/0!</v>
      </c>
      <c r="H67" s="45" t="e">
        <f t="shared" si="130"/>
        <v>#DIV/0!</v>
      </c>
      <c r="I67" s="45" t="e">
        <f t="shared" si="130"/>
        <v>#DIV/0!</v>
      </c>
      <c r="J67" s="45" t="e">
        <f t="shared" si="130"/>
        <v>#DIV/0!</v>
      </c>
      <c r="K67" s="45" t="e">
        <f t="shared" si="130"/>
        <v>#DIV/0!</v>
      </c>
      <c r="L67" s="45" t="e">
        <f t="shared" si="130"/>
        <v>#DIV/0!</v>
      </c>
      <c r="M67" s="45" t="e">
        <f t="shared" si="130"/>
        <v>#DIV/0!</v>
      </c>
      <c r="N67" s="135">
        <f>SUM(N68:N70)/IF(N70=0,2,3)</f>
        <v>0</v>
      </c>
      <c r="O67" s="174">
        <f t="shared" ref="O67" si="131">SUM(O68:O70)/IF($N70=0,2,3)</f>
        <v>0</v>
      </c>
      <c r="P67" s="174">
        <f t="shared" ref="P67" si="132">SUM(P68:P70)/IF($N70=0,2,3)</f>
        <v>0</v>
      </c>
      <c r="Q67" s="174">
        <f t="shared" ref="Q67" si="133">SUM(Q68:Q70)/IF($N70=0,2,3)</f>
        <v>0</v>
      </c>
      <c r="R67" s="174">
        <f t="shared" ref="R67" si="134">SUM(R68:R70)/IF($N70=0,2,3)</f>
        <v>0</v>
      </c>
      <c r="S67" s="174">
        <f t="shared" ref="S67" si="135">SUM(S68:S70)/IF($N70=0,2,3)</f>
        <v>0</v>
      </c>
      <c r="T67" s="174">
        <f t="shared" ref="T67" si="136">SUM(T68:T70)/IF($N70=0,2,3)</f>
        <v>0</v>
      </c>
      <c r="U67" s="150">
        <f>SUM(U68:U70)/IF(N70=0,2,3)</f>
        <v>0</v>
      </c>
      <c r="V67" s="147">
        <f>N67-U67</f>
        <v>0</v>
      </c>
      <c r="W67" s="147" t="str">
        <f>IF(V67&gt;=150,"Oui","Non")</f>
        <v>Non</v>
      </c>
      <c r="X67" s="151">
        <f>IF(V67=0,0,IF(ISERROR(RANK(V67,V:V)),"",RANK(Y67,Y:Y)))</f>
        <v>0</v>
      </c>
      <c r="Y67" s="51">
        <f>IFERROR(V67+F67/100000+J67/10000000+G67/1000000000,0)</f>
        <v>0</v>
      </c>
    </row>
    <row r="68" spans="1:25" ht="13.2" customHeight="1" x14ac:dyDescent="0.2">
      <c r="B68" s="201"/>
      <c r="C68" s="201"/>
      <c r="D68" s="201"/>
      <c r="E68" s="13" t="s">
        <v>64</v>
      </c>
      <c r="F68" s="26"/>
      <c r="G68" s="26"/>
      <c r="H68" s="26"/>
      <c r="I68" s="26"/>
      <c r="J68" s="26"/>
      <c r="K68" s="26"/>
      <c r="L68" s="26"/>
      <c r="M68" s="26"/>
      <c r="N68" s="24">
        <f>SUM(F68:M68)</f>
        <v>0</v>
      </c>
      <c r="O68" s="27"/>
      <c r="P68" s="27"/>
      <c r="Q68" s="27"/>
      <c r="R68" s="27"/>
      <c r="S68" s="27"/>
      <c r="T68" s="27"/>
      <c r="U68" s="28">
        <f>SUM(O68:T68)</f>
        <v>0</v>
      </c>
      <c r="V68" s="146"/>
      <c r="W68" s="146"/>
      <c r="X68" s="145"/>
      <c r="Y68" s="49"/>
    </row>
    <row r="69" spans="1:25" ht="13.2" customHeight="1" x14ac:dyDescent="0.2">
      <c r="B69" s="12"/>
      <c r="C69" s="12"/>
      <c r="D69" s="12"/>
      <c r="E69" s="13" t="s">
        <v>65</v>
      </c>
      <c r="F69" s="25"/>
      <c r="G69" s="25"/>
      <c r="H69" s="25"/>
      <c r="I69" s="25"/>
      <c r="J69" s="25"/>
      <c r="K69" s="25"/>
      <c r="L69" s="25"/>
      <c r="M69" s="25"/>
      <c r="N69" s="43">
        <f t="shared" ref="N69:N70" si="137">SUM(F69:M69)</f>
        <v>0</v>
      </c>
      <c r="O69" s="29"/>
      <c r="P69" s="29"/>
      <c r="Q69" s="29"/>
      <c r="R69" s="29"/>
      <c r="S69" s="29"/>
      <c r="T69" s="29"/>
      <c r="U69" s="148">
        <f t="shared" ref="U69:U70" si="138">SUM(O69:T69)</f>
        <v>0</v>
      </c>
      <c r="V69" s="146"/>
      <c r="W69" s="146"/>
      <c r="X69" s="141" t="str">
        <f>IF(ISERROR(RANK(#REF!,#REF!)),"",RANK(#REF!,#REF!))</f>
        <v/>
      </c>
      <c r="Y69" s="50"/>
    </row>
    <row r="70" spans="1:25" ht="13.2" customHeight="1" thickBot="1" x14ac:dyDescent="0.25">
      <c r="B70" s="14"/>
      <c r="C70" s="14"/>
      <c r="D70" s="14"/>
      <c r="E70" s="15" t="s">
        <v>66</v>
      </c>
      <c r="F70" s="46"/>
      <c r="G70" s="46"/>
      <c r="H70" s="46"/>
      <c r="I70" s="46"/>
      <c r="J70" s="46"/>
      <c r="K70" s="46"/>
      <c r="L70" s="46"/>
      <c r="M70" s="46"/>
      <c r="N70" s="47">
        <f t="shared" si="137"/>
        <v>0</v>
      </c>
      <c r="O70" s="48"/>
      <c r="P70" s="48"/>
      <c r="Q70" s="48"/>
      <c r="R70" s="48"/>
      <c r="S70" s="48"/>
      <c r="T70" s="48"/>
      <c r="U70" s="149">
        <f t="shared" si="138"/>
        <v>0</v>
      </c>
      <c r="V70" s="152"/>
      <c r="W70" s="152"/>
      <c r="X70" s="153" t="str">
        <f>IF(ISERROR(RANK(#REF!,#REF!)),"",RANK(#REF!,#REF!))</f>
        <v/>
      </c>
      <c r="Y70" s="52"/>
    </row>
    <row r="71" spans="1:25" ht="13.2" customHeight="1" thickTop="1" x14ac:dyDescent="0.2">
      <c r="A71" s="58">
        <v>17</v>
      </c>
      <c r="B71" s="200">
        <f>INDEX('List of Competitors'!C$27:C$46,MATCH($A71,'List of Competitors'!$A$27:$A$46,0))</f>
        <v>0</v>
      </c>
      <c r="C71" s="200">
        <f>INDEX('List of Competitors'!D$27:D$46,MATCH($A71,'List of Competitors'!$A$27:$A$46,0))</f>
        <v>0</v>
      </c>
      <c r="D71" s="200">
        <f>INDEX('List of Competitors'!E$27:E$46,MATCH($A71,'List of Competitors'!$A$27:$A$46,0))</f>
        <v>0</v>
      </c>
      <c r="E71" s="44" t="s">
        <v>63</v>
      </c>
      <c r="F71" s="45" t="e">
        <f t="shared" ref="F71:M71" si="139">AVERAGE(F72:F74)</f>
        <v>#DIV/0!</v>
      </c>
      <c r="G71" s="45" t="e">
        <f t="shared" si="139"/>
        <v>#DIV/0!</v>
      </c>
      <c r="H71" s="45" t="e">
        <f t="shared" si="139"/>
        <v>#DIV/0!</v>
      </c>
      <c r="I71" s="45" t="e">
        <f t="shared" si="139"/>
        <v>#DIV/0!</v>
      </c>
      <c r="J71" s="45" t="e">
        <f t="shared" si="139"/>
        <v>#DIV/0!</v>
      </c>
      <c r="K71" s="45" t="e">
        <f t="shared" si="139"/>
        <v>#DIV/0!</v>
      </c>
      <c r="L71" s="45" t="e">
        <f t="shared" si="139"/>
        <v>#DIV/0!</v>
      </c>
      <c r="M71" s="45" t="e">
        <f t="shared" si="139"/>
        <v>#DIV/0!</v>
      </c>
      <c r="N71" s="135">
        <f>SUM(N72:N74)/IF(N74=0,2,3)</f>
        <v>0</v>
      </c>
      <c r="O71" s="174">
        <f t="shared" ref="O71" si="140">SUM(O72:O74)/IF($N74=0,2,3)</f>
        <v>0</v>
      </c>
      <c r="P71" s="174">
        <f t="shared" ref="P71" si="141">SUM(P72:P74)/IF($N74=0,2,3)</f>
        <v>0</v>
      </c>
      <c r="Q71" s="174">
        <f t="shared" ref="Q71" si="142">SUM(Q72:Q74)/IF($N74=0,2,3)</f>
        <v>0</v>
      </c>
      <c r="R71" s="174">
        <f t="shared" ref="R71" si="143">SUM(R72:R74)/IF($N74=0,2,3)</f>
        <v>0</v>
      </c>
      <c r="S71" s="174">
        <f t="shared" ref="S71" si="144">SUM(S72:S74)/IF($N74=0,2,3)</f>
        <v>0</v>
      </c>
      <c r="T71" s="174">
        <f t="shared" ref="T71" si="145">SUM(T72:T74)/IF($N74=0,2,3)</f>
        <v>0</v>
      </c>
      <c r="U71" s="150">
        <f>SUM(U72:U74)/IF(N74=0,2,3)</f>
        <v>0</v>
      </c>
      <c r="V71" s="147">
        <f>N71-U71</f>
        <v>0</v>
      </c>
      <c r="W71" s="147" t="str">
        <f>IF(V71&gt;=150,"Oui","Non")</f>
        <v>Non</v>
      </c>
      <c r="X71" s="151">
        <f>IF(V71=0,0,IF(ISERROR(RANK(V71,V:V)),"",RANK(Y71,Y:Y)))</f>
        <v>0</v>
      </c>
      <c r="Y71" s="51">
        <f>IFERROR(V71+F71/100000+J71/10000000+G71/1000000000,0)</f>
        <v>0</v>
      </c>
    </row>
    <row r="72" spans="1:25" ht="13.2" customHeight="1" x14ac:dyDescent="0.2">
      <c r="B72" s="201"/>
      <c r="C72" s="201"/>
      <c r="D72" s="201"/>
      <c r="E72" s="13" t="s">
        <v>64</v>
      </c>
      <c r="F72" s="26"/>
      <c r="G72" s="26"/>
      <c r="H72" s="26"/>
      <c r="I72" s="26"/>
      <c r="J72" s="26"/>
      <c r="K72" s="26"/>
      <c r="L72" s="26"/>
      <c r="M72" s="26"/>
      <c r="N72" s="24">
        <f>SUM(F72:M72)</f>
        <v>0</v>
      </c>
      <c r="O72" s="27"/>
      <c r="P72" s="27"/>
      <c r="Q72" s="27"/>
      <c r="R72" s="27"/>
      <c r="S72" s="27"/>
      <c r="T72" s="27"/>
      <c r="U72" s="28">
        <f>SUM(O72:T72)</f>
        <v>0</v>
      </c>
      <c r="V72" s="146"/>
      <c r="W72" s="146"/>
      <c r="X72" s="145"/>
      <c r="Y72" s="49"/>
    </row>
    <row r="73" spans="1:25" ht="13.2" customHeight="1" x14ac:dyDescent="0.2">
      <c r="B73" s="12"/>
      <c r="C73" s="12"/>
      <c r="D73" s="12"/>
      <c r="E73" s="13" t="s">
        <v>65</v>
      </c>
      <c r="F73" s="25"/>
      <c r="G73" s="25"/>
      <c r="H73" s="25"/>
      <c r="I73" s="25"/>
      <c r="J73" s="25"/>
      <c r="K73" s="25"/>
      <c r="L73" s="25"/>
      <c r="M73" s="25"/>
      <c r="N73" s="43">
        <f t="shared" ref="N73:N74" si="146">SUM(F73:M73)</f>
        <v>0</v>
      </c>
      <c r="O73" s="29"/>
      <c r="P73" s="29"/>
      <c r="Q73" s="29"/>
      <c r="R73" s="29"/>
      <c r="S73" s="29"/>
      <c r="T73" s="29"/>
      <c r="U73" s="148">
        <f t="shared" ref="U73:U74" si="147">SUM(O73:T73)</f>
        <v>0</v>
      </c>
      <c r="V73" s="146"/>
      <c r="W73" s="146"/>
      <c r="X73" s="141" t="str">
        <f>IF(ISERROR(RANK(#REF!,#REF!)),"",RANK(#REF!,#REF!))</f>
        <v/>
      </c>
      <c r="Y73" s="50"/>
    </row>
    <row r="74" spans="1:25" ht="13.2" customHeight="1" thickBot="1" x14ac:dyDescent="0.25">
      <c r="B74" s="14"/>
      <c r="C74" s="14"/>
      <c r="D74" s="14"/>
      <c r="E74" s="15" t="s">
        <v>66</v>
      </c>
      <c r="F74" s="46"/>
      <c r="G74" s="46"/>
      <c r="H74" s="46"/>
      <c r="I74" s="46"/>
      <c r="J74" s="46"/>
      <c r="K74" s="46"/>
      <c r="L74" s="46"/>
      <c r="M74" s="46"/>
      <c r="N74" s="47">
        <f t="shared" si="146"/>
        <v>0</v>
      </c>
      <c r="O74" s="48"/>
      <c r="P74" s="48"/>
      <c r="Q74" s="48"/>
      <c r="R74" s="48"/>
      <c r="S74" s="48"/>
      <c r="T74" s="48"/>
      <c r="U74" s="149">
        <f t="shared" si="147"/>
        <v>0</v>
      </c>
      <c r="V74" s="152"/>
      <c r="W74" s="152"/>
      <c r="X74" s="153" t="str">
        <f>IF(ISERROR(RANK(#REF!,#REF!)),"",RANK(#REF!,#REF!))</f>
        <v/>
      </c>
      <c r="Y74" s="52"/>
    </row>
    <row r="75" spans="1:25" ht="13.2" customHeight="1" thickTop="1" x14ac:dyDescent="0.2">
      <c r="A75" s="58">
        <v>18</v>
      </c>
      <c r="B75" s="200">
        <f>INDEX('List of Competitors'!C$27:C$46,MATCH($A75,'List of Competitors'!$A$27:$A$46,0))</f>
        <v>0</v>
      </c>
      <c r="C75" s="200">
        <f>INDEX('List of Competitors'!D$27:D$46,MATCH($A75,'List of Competitors'!$A$27:$A$46,0))</f>
        <v>0</v>
      </c>
      <c r="D75" s="200">
        <f>INDEX('List of Competitors'!E$27:E$46,MATCH($A75,'List of Competitors'!$A$27:$A$46,0))</f>
        <v>0</v>
      </c>
      <c r="E75" s="44" t="s">
        <v>63</v>
      </c>
      <c r="F75" s="45" t="e">
        <f t="shared" ref="F75:M75" si="148">AVERAGE(F76:F78)</f>
        <v>#DIV/0!</v>
      </c>
      <c r="G75" s="45" t="e">
        <f t="shared" si="148"/>
        <v>#DIV/0!</v>
      </c>
      <c r="H75" s="45" t="e">
        <f t="shared" si="148"/>
        <v>#DIV/0!</v>
      </c>
      <c r="I75" s="45" t="e">
        <f t="shared" si="148"/>
        <v>#DIV/0!</v>
      </c>
      <c r="J75" s="45" t="e">
        <f t="shared" si="148"/>
        <v>#DIV/0!</v>
      </c>
      <c r="K75" s="45" t="e">
        <f t="shared" si="148"/>
        <v>#DIV/0!</v>
      </c>
      <c r="L75" s="45" t="e">
        <f t="shared" si="148"/>
        <v>#DIV/0!</v>
      </c>
      <c r="M75" s="45" t="e">
        <f t="shared" si="148"/>
        <v>#DIV/0!</v>
      </c>
      <c r="N75" s="135">
        <f>SUM(N76:N78)/IF(N78=0,2,3)</f>
        <v>0</v>
      </c>
      <c r="O75" s="174">
        <f t="shared" ref="O75" si="149">SUM(O76:O78)/IF($N78=0,2,3)</f>
        <v>0</v>
      </c>
      <c r="P75" s="174">
        <f t="shared" ref="P75" si="150">SUM(P76:P78)/IF($N78=0,2,3)</f>
        <v>0</v>
      </c>
      <c r="Q75" s="174">
        <f t="shared" ref="Q75" si="151">SUM(Q76:Q78)/IF($N78=0,2,3)</f>
        <v>0</v>
      </c>
      <c r="R75" s="174">
        <f t="shared" ref="R75" si="152">SUM(R76:R78)/IF($N78=0,2,3)</f>
        <v>0</v>
      </c>
      <c r="S75" s="174">
        <f t="shared" ref="S75" si="153">SUM(S76:S78)/IF($N78=0,2,3)</f>
        <v>0</v>
      </c>
      <c r="T75" s="174">
        <f t="shared" ref="T75" si="154">SUM(T76:T78)/IF($N78=0,2,3)</f>
        <v>0</v>
      </c>
      <c r="U75" s="150">
        <f>SUM(U76:U78)/IF(N78=0,2,3)</f>
        <v>0</v>
      </c>
      <c r="V75" s="147">
        <f>N75-U75</f>
        <v>0</v>
      </c>
      <c r="W75" s="147" t="str">
        <f>IF(V75&gt;=150,"Oui","Non")</f>
        <v>Non</v>
      </c>
      <c r="X75" s="151">
        <f>IF(V75=0,0,IF(ISERROR(RANK(V75,V:V)),"",RANK(Y75,Y:Y)))</f>
        <v>0</v>
      </c>
      <c r="Y75" s="51">
        <f>IFERROR(V75+F75/100000+J75/10000000+G75/1000000000,0)</f>
        <v>0</v>
      </c>
    </row>
    <row r="76" spans="1:25" ht="13.2" customHeight="1" x14ac:dyDescent="0.2">
      <c r="B76" s="201"/>
      <c r="C76" s="201"/>
      <c r="D76" s="201"/>
      <c r="E76" s="13" t="s">
        <v>64</v>
      </c>
      <c r="F76" s="26"/>
      <c r="G76" s="26"/>
      <c r="H76" s="26"/>
      <c r="I76" s="26"/>
      <c r="J76" s="26"/>
      <c r="K76" s="26"/>
      <c r="L76" s="26"/>
      <c r="M76" s="26"/>
      <c r="N76" s="24">
        <f>SUM(F76:M76)</f>
        <v>0</v>
      </c>
      <c r="O76" s="27"/>
      <c r="P76" s="27"/>
      <c r="Q76" s="27"/>
      <c r="R76" s="27"/>
      <c r="S76" s="27"/>
      <c r="T76" s="27"/>
      <c r="U76" s="28">
        <f>SUM(O76:T76)</f>
        <v>0</v>
      </c>
      <c r="V76" s="146"/>
      <c r="W76" s="146"/>
      <c r="X76" s="145"/>
      <c r="Y76" s="49"/>
    </row>
    <row r="77" spans="1:25" ht="13.2" customHeight="1" x14ac:dyDescent="0.2">
      <c r="B77" s="12"/>
      <c r="C77" s="12"/>
      <c r="D77" s="12"/>
      <c r="E77" s="13" t="s">
        <v>65</v>
      </c>
      <c r="F77" s="25"/>
      <c r="G77" s="25"/>
      <c r="H77" s="25"/>
      <c r="I77" s="25"/>
      <c r="J77" s="25"/>
      <c r="K77" s="25"/>
      <c r="L77" s="25"/>
      <c r="M77" s="25"/>
      <c r="N77" s="43">
        <f t="shared" ref="N77:N78" si="155">SUM(F77:M77)</f>
        <v>0</v>
      </c>
      <c r="O77" s="29"/>
      <c r="P77" s="29"/>
      <c r="Q77" s="29"/>
      <c r="R77" s="29"/>
      <c r="S77" s="29"/>
      <c r="T77" s="29"/>
      <c r="U77" s="148">
        <f t="shared" ref="U77:U78" si="156">SUM(O77:T77)</f>
        <v>0</v>
      </c>
      <c r="V77" s="146"/>
      <c r="W77" s="146"/>
      <c r="X77" s="141" t="str">
        <f>IF(ISERROR(RANK(#REF!,#REF!)),"",RANK(#REF!,#REF!))</f>
        <v/>
      </c>
      <c r="Y77" s="50"/>
    </row>
    <row r="78" spans="1:25" ht="13.2" customHeight="1" thickBot="1" x14ac:dyDescent="0.25">
      <c r="B78" s="14"/>
      <c r="C78" s="14"/>
      <c r="D78" s="14"/>
      <c r="E78" s="15" t="s">
        <v>66</v>
      </c>
      <c r="F78" s="46"/>
      <c r="G78" s="46"/>
      <c r="H78" s="46"/>
      <c r="I78" s="46"/>
      <c r="J78" s="46"/>
      <c r="K78" s="46"/>
      <c r="L78" s="46"/>
      <c r="M78" s="46"/>
      <c r="N78" s="47">
        <f t="shared" si="155"/>
        <v>0</v>
      </c>
      <c r="O78" s="48"/>
      <c r="P78" s="48"/>
      <c r="Q78" s="48"/>
      <c r="R78" s="48"/>
      <c r="S78" s="48"/>
      <c r="T78" s="48"/>
      <c r="U78" s="149">
        <f t="shared" si="156"/>
        <v>0</v>
      </c>
      <c r="V78" s="152"/>
      <c r="W78" s="152"/>
      <c r="X78" s="153" t="str">
        <f>IF(ISERROR(RANK(#REF!,#REF!)),"",RANK(#REF!,#REF!))</f>
        <v/>
      </c>
      <c r="Y78" s="52"/>
    </row>
    <row r="79" spans="1:25" ht="13.2" customHeight="1" thickTop="1" x14ac:dyDescent="0.2">
      <c r="A79" s="58">
        <v>19</v>
      </c>
      <c r="B79" s="200">
        <f>INDEX('List of Competitors'!C$27:C$46,MATCH($A79,'List of Competitors'!$A$27:$A$46,0))</f>
        <v>0</v>
      </c>
      <c r="C79" s="200">
        <f>INDEX('List of Competitors'!D$27:D$46,MATCH($A79,'List of Competitors'!$A$27:$A$46,0))</f>
        <v>0</v>
      </c>
      <c r="D79" s="200">
        <f>INDEX('List of Competitors'!E$27:E$46,MATCH($A79,'List of Competitors'!$A$27:$A$46,0))</f>
        <v>0</v>
      </c>
      <c r="E79" s="44" t="s">
        <v>63</v>
      </c>
      <c r="F79" s="45" t="e">
        <f t="shared" ref="F79:M79" si="157">AVERAGE(F80:F82)</f>
        <v>#DIV/0!</v>
      </c>
      <c r="G79" s="45" t="e">
        <f t="shared" si="157"/>
        <v>#DIV/0!</v>
      </c>
      <c r="H79" s="45" t="e">
        <f t="shared" si="157"/>
        <v>#DIV/0!</v>
      </c>
      <c r="I79" s="45" t="e">
        <f t="shared" si="157"/>
        <v>#DIV/0!</v>
      </c>
      <c r="J79" s="45" t="e">
        <f t="shared" si="157"/>
        <v>#DIV/0!</v>
      </c>
      <c r="K79" s="45" t="e">
        <f t="shared" si="157"/>
        <v>#DIV/0!</v>
      </c>
      <c r="L79" s="45" t="e">
        <f t="shared" si="157"/>
        <v>#DIV/0!</v>
      </c>
      <c r="M79" s="45" t="e">
        <f t="shared" si="157"/>
        <v>#DIV/0!</v>
      </c>
      <c r="N79" s="135">
        <f>SUM(N80:N82)/IF(N82=0,2,3)</f>
        <v>0</v>
      </c>
      <c r="O79" s="174">
        <f t="shared" ref="O79" si="158">SUM(O80:O82)/IF($N82=0,2,3)</f>
        <v>0</v>
      </c>
      <c r="P79" s="174">
        <f t="shared" ref="P79" si="159">SUM(P80:P82)/IF($N82=0,2,3)</f>
        <v>0</v>
      </c>
      <c r="Q79" s="174">
        <f t="shared" ref="Q79" si="160">SUM(Q80:Q82)/IF($N82=0,2,3)</f>
        <v>0</v>
      </c>
      <c r="R79" s="174">
        <f t="shared" ref="R79" si="161">SUM(R80:R82)/IF($N82=0,2,3)</f>
        <v>0</v>
      </c>
      <c r="S79" s="174">
        <f t="shared" ref="S79" si="162">SUM(S80:S82)/IF($N82=0,2,3)</f>
        <v>0</v>
      </c>
      <c r="T79" s="174">
        <f t="shared" ref="T79" si="163">SUM(T80:T82)/IF($N82=0,2,3)</f>
        <v>0</v>
      </c>
      <c r="U79" s="150">
        <f>SUM(U80:U82)/IF(N82=0,2,3)</f>
        <v>0</v>
      </c>
      <c r="V79" s="147">
        <f>N79-U79</f>
        <v>0</v>
      </c>
      <c r="W79" s="147" t="str">
        <f>IF(V79&gt;=150,"Oui","Non")</f>
        <v>Non</v>
      </c>
      <c r="X79" s="151">
        <f>IF(V79=0,0,IF(ISERROR(RANK(V79,V:V)),"",RANK(Y79,Y:Y)))</f>
        <v>0</v>
      </c>
      <c r="Y79" s="51">
        <f>IFERROR(V79+F79/100000+J79/10000000+G79/1000000000,0)</f>
        <v>0</v>
      </c>
    </row>
    <row r="80" spans="1:25" ht="13.2" customHeight="1" x14ac:dyDescent="0.2">
      <c r="B80" s="201"/>
      <c r="C80" s="201"/>
      <c r="D80" s="201"/>
      <c r="E80" s="13" t="s">
        <v>64</v>
      </c>
      <c r="F80" s="26"/>
      <c r="G80" s="26"/>
      <c r="H80" s="26"/>
      <c r="I80" s="26"/>
      <c r="J80" s="26"/>
      <c r="K80" s="26"/>
      <c r="L80" s="26"/>
      <c r="M80" s="26"/>
      <c r="N80" s="24">
        <f>SUM(F80:M80)</f>
        <v>0</v>
      </c>
      <c r="O80" s="27"/>
      <c r="P80" s="27"/>
      <c r="Q80" s="27"/>
      <c r="R80" s="27"/>
      <c r="S80" s="27"/>
      <c r="T80" s="27"/>
      <c r="U80" s="28">
        <f>SUM(O80:T80)</f>
        <v>0</v>
      </c>
      <c r="V80" s="146"/>
      <c r="W80" s="146"/>
      <c r="X80" s="145"/>
      <c r="Y80" s="49"/>
    </row>
    <row r="81" spans="1:25" ht="13.2" customHeight="1" x14ac:dyDescent="0.2">
      <c r="B81" s="12"/>
      <c r="C81" s="12"/>
      <c r="D81" s="12"/>
      <c r="E81" s="13" t="s">
        <v>65</v>
      </c>
      <c r="F81" s="25"/>
      <c r="G81" s="25"/>
      <c r="H81" s="25"/>
      <c r="I81" s="25"/>
      <c r="J81" s="25"/>
      <c r="K81" s="25"/>
      <c r="L81" s="25"/>
      <c r="M81" s="25"/>
      <c r="N81" s="43">
        <f t="shared" ref="N81:N82" si="164">SUM(F81:M81)</f>
        <v>0</v>
      </c>
      <c r="O81" s="29"/>
      <c r="P81" s="29"/>
      <c r="Q81" s="29"/>
      <c r="R81" s="29"/>
      <c r="S81" s="29"/>
      <c r="T81" s="29"/>
      <c r="U81" s="148">
        <f t="shared" ref="U81:U82" si="165">SUM(O81:T81)</f>
        <v>0</v>
      </c>
      <c r="V81" s="146"/>
      <c r="W81" s="146"/>
      <c r="X81" s="141" t="str">
        <f>IF(ISERROR(RANK(#REF!,#REF!)),"",RANK(#REF!,#REF!))</f>
        <v/>
      </c>
      <c r="Y81" s="50"/>
    </row>
    <row r="82" spans="1:25" ht="13.2" customHeight="1" thickBot="1" x14ac:dyDescent="0.25">
      <c r="B82" s="14"/>
      <c r="C82" s="14"/>
      <c r="D82" s="14"/>
      <c r="E82" s="15" t="s">
        <v>66</v>
      </c>
      <c r="F82" s="46"/>
      <c r="G82" s="46"/>
      <c r="H82" s="46"/>
      <c r="I82" s="46"/>
      <c r="J82" s="46"/>
      <c r="K82" s="46"/>
      <c r="L82" s="46"/>
      <c r="M82" s="46"/>
      <c r="N82" s="47">
        <f t="shared" si="164"/>
        <v>0</v>
      </c>
      <c r="O82" s="48"/>
      <c r="P82" s="48"/>
      <c r="Q82" s="48"/>
      <c r="R82" s="48"/>
      <c r="S82" s="48"/>
      <c r="T82" s="48"/>
      <c r="U82" s="149">
        <f t="shared" si="165"/>
        <v>0</v>
      </c>
      <c r="V82" s="152"/>
      <c r="W82" s="152"/>
      <c r="X82" s="153" t="str">
        <f>IF(ISERROR(RANK(#REF!,#REF!)),"",RANK(#REF!,#REF!))</f>
        <v/>
      </c>
      <c r="Y82" s="52"/>
    </row>
    <row r="83" spans="1:25" ht="13.2" customHeight="1" thickTop="1" x14ac:dyDescent="0.2">
      <c r="A83" s="58">
        <v>20</v>
      </c>
      <c r="B83" s="200">
        <f>INDEX('List of Competitors'!C$27:C$46,MATCH($A83,'List of Competitors'!$A$27:$A$46,0))</f>
        <v>0</v>
      </c>
      <c r="C83" s="200">
        <f>INDEX('List of Competitors'!D$27:D$46,MATCH($A83,'List of Competitors'!$A$27:$A$46,0))</f>
        <v>0</v>
      </c>
      <c r="D83" s="200">
        <f>INDEX('List of Competitors'!E$27:E$46,MATCH($A83,'List of Competitors'!$A$27:$A$46,0))</f>
        <v>0</v>
      </c>
      <c r="E83" s="44" t="s">
        <v>63</v>
      </c>
      <c r="F83" s="45" t="e">
        <f t="shared" ref="F83:M83" si="166">AVERAGE(F84:F86)</f>
        <v>#DIV/0!</v>
      </c>
      <c r="G83" s="45" t="e">
        <f t="shared" si="166"/>
        <v>#DIV/0!</v>
      </c>
      <c r="H83" s="45" t="e">
        <f t="shared" si="166"/>
        <v>#DIV/0!</v>
      </c>
      <c r="I83" s="45" t="e">
        <f t="shared" si="166"/>
        <v>#DIV/0!</v>
      </c>
      <c r="J83" s="45" t="e">
        <f t="shared" si="166"/>
        <v>#DIV/0!</v>
      </c>
      <c r="K83" s="45" t="e">
        <f t="shared" si="166"/>
        <v>#DIV/0!</v>
      </c>
      <c r="L83" s="45" t="e">
        <f t="shared" si="166"/>
        <v>#DIV/0!</v>
      </c>
      <c r="M83" s="45" t="e">
        <f t="shared" si="166"/>
        <v>#DIV/0!</v>
      </c>
      <c r="N83" s="135">
        <f>SUM(N84:N86)/IF(N86=0,2,3)</f>
        <v>0</v>
      </c>
      <c r="O83" s="174">
        <f t="shared" ref="O83" si="167">SUM(O84:O86)/IF($N86=0,2,3)</f>
        <v>0</v>
      </c>
      <c r="P83" s="174">
        <f t="shared" ref="P83" si="168">SUM(P84:P86)/IF($N86=0,2,3)</f>
        <v>0</v>
      </c>
      <c r="Q83" s="174">
        <f t="shared" ref="Q83" si="169">SUM(Q84:Q86)/IF($N86=0,2,3)</f>
        <v>0</v>
      </c>
      <c r="R83" s="174">
        <f t="shared" ref="R83" si="170">SUM(R84:R86)/IF($N86=0,2,3)</f>
        <v>0</v>
      </c>
      <c r="S83" s="174">
        <f t="shared" ref="S83" si="171">SUM(S84:S86)/IF($N86=0,2,3)</f>
        <v>0</v>
      </c>
      <c r="T83" s="174">
        <f t="shared" ref="T83" si="172">SUM(T84:T86)/IF($N86=0,2,3)</f>
        <v>0</v>
      </c>
      <c r="U83" s="150">
        <f>SUM(U84:U86)/IF(N86=0,2,3)</f>
        <v>0</v>
      </c>
      <c r="V83" s="147">
        <f>N83-U83</f>
        <v>0</v>
      </c>
      <c r="W83" s="147" t="str">
        <f>IF(V83&gt;=150,"Oui","Non")</f>
        <v>Non</v>
      </c>
      <c r="X83" s="151">
        <f>IF(V83=0,0,IF(ISERROR(RANK(V83,V:V)),"",RANK(Y83,Y:Y)))</f>
        <v>0</v>
      </c>
      <c r="Y83" s="51">
        <f>IFERROR(V83+F83/100000+J83/10000000+G83/1000000000,0)</f>
        <v>0</v>
      </c>
    </row>
    <row r="84" spans="1:25" ht="13.2" customHeight="1" x14ac:dyDescent="0.2">
      <c r="B84" s="201"/>
      <c r="C84" s="201"/>
      <c r="D84" s="201"/>
      <c r="E84" s="13" t="s">
        <v>64</v>
      </c>
      <c r="F84" s="26"/>
      <c r="G84" s="26"/>
      <c r="H84" s="26"/>
      <c r="I84" s="26"/>
      <c r="J84" s="26"/>
      <c r="K84" s="26"/>
      <c r="L84" s="26"/>
      <c r="M84" s="26"/>
      <c r="N84" s="24">
        <f>SUM(F84:M84)</f>
        <v>0</v>
      </c>
      <c r="O84" s="27"/>
      <c r="P84" s="27"/>
      <c r="Q84" s="27"/>
      <c r="R84" s="27"/>
      <c r="S84" s="27"/>
      <c r="T84" s="27"/>
      <c r="U84" s="28">
        <f>SUM(O84:T84)</f>
        <v>0</v>
      </c>
      <c r="V84" s="146"/>
      <c r="W84" s="146"/>
      <c r="X84" s="145"/>
      <c r="Y84" s="30"/>
    </row>
    <row r="85" spans="1:25" ht="13.2" customHeight="1" x14ac:dyDescent="0.2">
      <c r="B85" s="12"/>
      <c r="C85" s="12"/>
      <c r="D85" s="12"/>
      <c r="E85" s="13" t="s">
        <v>65</v>
      </c>
      <c r="F85" s="25"/>
      <c r="G85" s="25"/>
      <c r="H85" s="25"/>
      <c r="I85" s="25"/>
      <c r="J85" s="25"/>
      <c r="K85" s="25"/>
      <c r="L85" s="25"/>
      <c r="M85" s="25"/>
      <c r="N85" s="43">
        <f t="shared" ref="N85:N86" si="173">SUM(F85:M85)</f>
        <v>0</v>
      </c>
      <c r="O85" s="29"/>
      <c r="P85" s="29"/>
      <c r="Q85" s="29"/>
      <c r="R85" s="29"/>
      <c r="S85" s="29"/>
      <c r="T85" s="29"/>
      <c r="U85" s="148">
        <f t="shared" ref="U85:U86" si="174">SUM(O85:T85)</f>
        <v>0</v>
      </c>
      <c r="V85" s="146"/>
      <c r="W85" s="146"/>
      <c r="X85" s="141" t="str">
        <f>IF(ISERROR(RANK(#REF!,#REF!)),"",RANK(#REF!,#REF!))</f>
        <v/>
      </c>
      <c r="Y85" s="16"/>
    </row>
    <row r="86" spans="1:25" ht="13.2" customHeight="1" thickBot="1" x14ac:dyDescent="0.25">
      <c r="B86" s="14"/>
      <c r="C86" s="14"/>
      <c r="D86" s="14"/>
      <c r="E86" s="15" t="s">
        <v>66</v>
      </c>
      <c r="F86" s="46"/>
      <c r="G86" s="46"/>
      <c r="H86" s="46"/>
      <c r="I86" s="46"/>
      <c r="J86" s="46"/>
      <c r="K86" s="46"/>
      <c r="L86" s="46"/>
      <c r="M86" s="46"/>
      <c r="N86" s="47">
        <f t="shared" si="173"/>
        <v>0</v>
      </c>
      <c r="O86" s="48"/>
      <c r="P86" s="48"/>
      <c r="Q86" s="48"/>
      <c r="R86" s="48"/>
      <c r="S86" s="48"/>
      <c r="T86" s="48"/>
      <c r="U86" s="149">
        <f t="shared" si="174"/>
        <v>0</v>
      </c>
      <c r="V86" s="152"/>
      <c r="W86" s="152"/>
      <c r="X86" s="153" t="str">
        <f>IF(ISERROR(RANK(#REF!,#REF!)),"",RANK(#REF!,#REF!))</f>
        <v/>
      </c>
      <c r="Y86" s="18"/>
    </row>
    <row r="87" spans="1:25" ht="10.8" thickTop="1" x14ac:dyDescent="0.2"/>
  </sheetData>
  <mergeCells count="60">
    <mergeCell ref="B7:B8"/>
    <mergeCell ref="C7:C8"/>
    <mergeCell ref="D7:D8"/>
    <mergeCell ref="B11:B12"/>
    <mergeCell ref="C11:C12"/>
    <mergeCell ref="D11:D12"/>
    <mergeCell ref="B15:B16"/>
    <mergeCell ref="C15:C16"/>
    <mergeCell ref="D15:D16"/>
    <mergeCell ref="B19:B20"/>
    <mergeCell ref="C19:C20"/>
    <mergeCell ref="D19:D20"/>
    <mergeCell ref="B23:B24"/>
    <mergeCell ref="C23:C24"/>
    <mergeCell ref="D23:D24"/>
    <mergeCell ref="B27:B28"/>
    <mergeCell ref="C27:C28"/>
    <mergeCell ref="D27:D28"/>
    <mergeCell ref="B31:B32"/>
    <mergeCell ref="C31:C32"/>
    <mergeCell ref="D31:D32"/>
    <mergeCell ref="B35:B36"/>
    <mergeCell ref="C35:C36"/>
    <mergeCell ref="D35:D36"/>
    <mergeCell ref="B39:B40"/>
    <mergeCell ref="C39:C40"/>
    <mergeCell ref="D39:D40"/>
    <mergeCell ref="B43:B44"/>
    <mergeCell ref="C43:C44"/>
    <mergeCell ref="D43:D44"/>
    <mergeCell ref="B47:B48"/>
    <mergeCell ref="C47:C48"/>
    <mergeCell ref="D47:D48"/>
    <mergeCell ref="B51:B52"/>
    <mergeCell ref="C51:C52"/>
    <mergeCell ref="D51:D52"/>
    <mergeCell ref="B55:B56"/>
    <mergeCell ref="C55:C56"/>
    <mergeCell ref="D55:D56"/>
    <mergeCell ref="B59:B60"/>
    <mergeCell ref="C59:C60"/>
    <mergeCell ref="D59:D60"/>
    <mergeCell ref="B63:B64"/>
    <mergeCell ref="C63:C64"/>
    <mergeCell ref="D63:D64"/>
    <mergeCell ref="B67:B68"/>
    <mergeCell ref="C67:C68"/>
    <mergeCell ref="D67:D68"/>
    <mergeCell ref="B71:B72"/>
    <mergeCell ref="C71:C72"/>
    <mergeCell ref="D71:D72"/>
    <mergeCell ref="B75:B76"/>
    <mergeCell ref="C75:C76"/>
    <mergeCell ref="D75:D76"/>
    <mergeCell ref="B79:B80"/>
    <mergeCell ref="C79:C80"/>
    <mergeCell ref="D79:D80"/>
    <mergeCell ref="B83:B84"/>
    <mergeCell ref="C83:C84"/>
    <mergeCell ref="D83:D84"/>
  </mergeCells>
  <dataValidations count="2">
    <dataValidation type="decimal" allowBlank="1" showInputMessage="1" showErrorMessage="1" sqref="O7:T86" xr:uid="{02D749FA-111D-483A-8E8E-55AF361CF3D8}">
      <formula1>-0.1</formula1>
      <formula2>20.1</formula2>
    </dataValidation>
    <dataValidation type="decimal" allowBlank="1" showInputMessage="1" showErrorMessage="1" sqref="G7:N7 G8:M10 G19:N19 G23:N23 G11:N11 G15:N15 G83:N83 G27:N27 G84:M86 G35:N35 G40:M42 G39:N39 G44:M46 G43:N43 G48:M50 G47:N47 G52:M54 G51:N51 G56:M58 G55:N55 G60:M62 G59:N59 G64:M66 G63:N63 G68:M70 G67:N67 G72:M74 G71:N71 G76:M78 G75:N75 G80:M82 G79:N79 G31:N31 G24:M26 G28:M30 G32:M34 G36:M38 G12:M14 G16:M18 F7:F86 G20:M22" xr:uid="{417C2169-0297-40F7-AAEB-0F0FF3C9E33A}">
      <formula1>-0.1</formula1>
      <formula2>25.1</formula2>
    </dataValidation>
  </dataValidations>
  <pageMargins left="0.39370078740157483" right="0.39370078740157483" top="0.39370078740157483" bottom="0.39370078740157483" header="0" footer="0"/>
  <pageSetup paperSize="9" scale="4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C 0 K 5 V l g Y d r m m A A A A 9 g A A A B I A H A B D b 2 5 m a W c v U G F j a 2 F n Z S 5 4 b W w g o h g A K K A U A A A A A A A A A A A A A A A A A A A A A A A A A A A A h Y 9 L D o I w G I S v Q r q n D y T G k J + y U H e S m J g Y t 0 2 p 0 A j F 0 G K 5 m w u P 5 B X E K O r O 5 c x 8 k 8 z c r z f I h q Y O L q q z u j U p Y p i i Q B n Z F t q U K e r d M V y g j M N W y J M o V T D C x i a D 1 S m q n D s n h H j v s Z / h t i t J R C k j h 3 y z k 5 V q R K i N d c J I h T 6 t 4 n 8 L c d i / x v A I M z b H M Y 0 x B T K Z k G v z B a J x 7 z P 9 M W H Z 1 6 7 v F C 9 U u F o D m S S Q 9 w f + A F B L A w Q U A A I A C A A L Q r l 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0 K 5 V i i K R 7 g O A A A A E Q A A A B M A H A B G b 3 J t d W x h c y 9 T Z W N 0 a W 9 u M S 5 t I K I Y A C i g F A A A A A A A A A A A A A A A A A A A A A A A A A A A A C t O T S 7 J z M 9 T C I b Q h t Y A U E s B A i 0 A F A A C A A g A C 0 K 5 V l g Y d r m m A A A A 9 g A A A B I A A A A A A A A A A A A A A A A A A A A A A E N v b m Z p Z y 9 Q Y W N r Y W d l L n h t b F B L A Q I t A B Q A A g A I A A t C u V Y P y u m r p A A A A O k A A A A T A A A A A A A A A A A A A A A A A P I A A A B b Q 2 9 u d G V u d F 9 U e X B l c 1 0 u e G 1 s U E s B A i 0 A F A A C A A g A C 0 K 5 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H / 9 x l T R v 8 9 D i x q d t 6 O s d Q w A A A A A A g A A A A A A E G Y A A A A B A A A g A A A A F k j 2 a P f 1 V J k N R x c v m u x 0 Q o c S Q f b O s D L r V n o W 0 v j 0 N w c A A A A A D o A A A A A C A A A g A A A A S 2 6 c r N 3 u b B Y D G o k S h Y L D K 0 k d m Y N u r n o B A b / f H N v q K F d Q A A A A a Q z v 3 L O J W j 0 2 T M q 0 r P r / 7 L 4 J Y p M u H s X M D G p k m C k Q n A z A Q N 0 W r 4 i E d p 1 7 J c x X J v o B 8 t u m F g t c c u L l E 1 E p g A L n l I b s 9 W E L t x C I M q q m w P T T V D x A A A A A 4 b R x Q C D c 0 9 F R 1 a 5 m R p 1 X Z 0 r d H t L 0 i J F s 1 E z p x a 1 T g B M s S O 8 0 I 5 d C J o h z Z i V m w I I B F k k C T p 6 F P 8 B S U v f H S X l W 9 A = = < / D a t a M a s h u p > 
</file>

<file path=customXml/itemProps1.xml><?xml version="1.0" encoding="utf-8"?>
<ds:datastoreItem xmlns:ds="http://schemas.openxmlformats.org/officeDocument/2006/customXml" ds:itemID="{D86D7193-5E10-4E60-97D4-D797B14DC8E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11</vt:i4>
      </vt:variant>
    </vt:vector>
  </HeadingPairs>
  <TitlesOfParts>
    <vt:vector size="26" baseType="lpstr">
      <vt:lpstr>Dropdown</vt:lpstr>
      <vt:lpstr>Instruction for Use</vt:lpstr>
      <vt:lpstr>List of Competitors</vt:lpstr>
      <vt:lpstr>overview</vt:lpstr>
      <vt:lpstr>HTM 0</vt:lpstr>
      <vt:lpstr>HTM 1</vt:lpstr>
      <vt:lpstr>HTM 2</vt:lpstr>
      <vt:lpstr>HTM 3</vt:lpstr>
      <vt:lpstr>FS 0</vt:lpstr>
      <vt:lpstr>FS 1</vt:lpstr>
      <vt:lpstr>FS 2</vt:lpstr>
      <vt:lpstr>FS 3</vt:lpstr>
      <vt:lpstr>Senior HC</vt:lpstr>
      <vt:lpstr>Trio</vt:lpstr>
      <vt:lpstr>Quartett</vt:lpstr>
      <vt:lpstr>'FS 0'!Druckbereich</vt:lpstr>
      <vt:lpstr>'FS 1'!Druckbereich</vt:lpstr>
      <vt:lpstr>'FS 2'!Druckbereich</vt:lpstr>
      <vt:lpstr>'HTM 0'!Druckbereich</vt:lpstr>
      <vt:lpstr>'HTM 1'!Druckbereich</vt:lpstr>
      <vt:lpstr>'HTM 2'!Druckbereich</vt:lpstr>
      <vt:lpstr>'HTM 3'!Druckbereich</vt:lpstr>
      <vt:lpstr>overview!Druckbereich</vt:lpstr>
      <vt:lpstr>Quartett!Druckbereich</vt:lpstr>
      <vt:lpstr>'Senior HC'!Druckbereich</vt:lpstr>
      <vt:lpstr>Trio!Druckbereich</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Wertungstabelle DDI 2023</dc:title>
  <dc:creator>Microsoft Corporation</dc:creator>
  <dc:description>DDI-Turniere 2023</dc:description>
  <cp:lastModifiedBy>Sandra Roth</cp:lastModifiedBy>
  <cp:lastPrinted>2023-09-16T08:38:13Z</cp:lastPrinted>
  <dcterms:created xsi:type="dcterms:W3CDTF">1996-10-17T05:27:31Z</dcterms:created>
  <dcterms:modified xsi:type="dcterms:W3CDTF">2024-03-27T13:04:37Z</dcterms:modified>
</cp:coreProperties>
</file>